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  <sheet name="données publiées" sheetId="2" r:id="rId2"/>
  </sheets>
  <definedNames/>
  <calcPr fullCalcOnLoad="1"/>
</workbook>
</file>

<file path=xl/sharedStrings.xml><?xml version="1.0" encoding="utf-8"?>
<sst xmlns="http://schemas.openxmlformats.org/spreadsheetml/2006/main" count="352" uniqueCount="53">
  <si>
    <t>PIB et principaux composants (production, dépenses et revenu) [nama_10_gdp]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</si>
  <si>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</si>
  <si>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</si>
  <si>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</si>
  <si>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</si>
  <si>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</si>
  <si>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</si>
  <si>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NA_ITEM</t>
  </si>
  <si>
    <t>Produit intérieur brut aux prix du marché</t>
  </si>
  <si>
    <t>GEO/TIME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</si>
  <si>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</si>
  <si>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</si>
  <si>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</si>
  <si>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</si>
  <si>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</si>
  <si>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</si>
  <si>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</si>
  <si>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</si>
  <si>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</si>
  <si>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</si>
  <si>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</si>
  <si>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</si>
  <si>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Belgique</t>
  </si>
  <si>
    <t>Danemark</t>
  </si>
  <si>
    <t>Allemagne (jusqu'en 1990, ancien territoire de la RFA)</t>
  </si>
  <si>
    <t>Grèce</t>
  </si>
  <si>
    <t>Espagne</t>
  </si>
  <si>
    <t>France</t>
  </si>
  <si>
    <t>Italie</t>
  </si>
  <si>
    <t>Pays-Bas</t>
  </si>
  <si>
    <t>Autriche</t>
  </si>
  <si>
    <t>Pologne</t>
  </si>
  <si>
    <t>Portugal</t>
  </si>
  <si>
    <t>Finlande</t>
  </si>
  <si>
    <t>Suède</t>
  </si>
  <si>
    <t>Suisse</t>
  </si>
  <si>
    <t>Royaume-Uni</t>
  </si>
  <si>
    <t>:</t>
  </si>
  <si>
    <t>Caractères spécial :</t>
  </si>
  <si>
    <t>non disponible</t>
  </si>
  <si>
    <t>Dépense de consommation finale des administrations publiques</t>
  </si>
  <si>
    <t>Dépense de consommation finale des administrations publiques, individuelle</t>
  </si>
  <si>
    <t>Dépense de consommation finale des administrations publiques, collective</t>
  </si>
  <si>
    <t>Opérations non financières [nasa_10_nf_tr]</t>
  </si>
  <si>
    <t>DIRECT</t>
  </si>
  <si>
    <t>Payé</t>
  </si>
  <si>
    <t>Formation brute de capital fixe</t>
  </si>
  <si>
    <t>SECTOR</t>
  </si>
  <si>
    <t>Administrations publiques</t>
  </si>
  <si>
    <t xml:space="preserve">Allemagne </t>
  </si>
  <si>
    <t>UE - 28 pays</t>
  </si>
  <si>
    <t>Source : Eurostat</t>
  </si>
  <si>
    <t>FBCF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</si>
</sst>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  <numFmt numFmtId="175" formatCode="0.0"/>
  </numFmts>
  <fonts count="45">
    <font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4" fontId="3" fillId="0" borderId="11" xfId="0" applyNumberFormat="1" applyFont="1" applyBorder="1" applyAlignment="1">
      <alignment/>
    </xf>
    <xf numFmtId="174" fontId="3" fillId="0" borderId="12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4" fontId="3" fillId="34" borderId="15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3" fillId="34" borderId="17" xfId="0" applyNumberFormat="1" applyFont="1" applyFill="1" applyBorder="1" applyAlignment="1">
      <alignment/>
    </xf>
    <xf numFmtId="174" fontId="3" fillId="0" borderId="18" xfId="0" applyNumberFormat="1" applyFont="1" applyFill="1" applyBorder="1" applyAlignment="1">
      <alignment horizontal="right"/>
    </xf>
    <xf numFmtId="174" fontId="3" fillId="0" borderId="19" xfId="0" applyNumberFormat="1" applyFont="1" applyFill="1" applyBorder="1" applyAlignment="1">
      <alignment horizontal="right"/>
    </xf>
    <xf numFmtId="174" fontId="44" fillId="35" borderId="15" xfId="0" applyNumberFormat="1" applyFont="1" applyFill="1" applyBorder="1" applyAlignment="1">
      <alignment/>
    </xf>
    <xf numFmtId="174" fontId="44" fillId="35" borderId="16" xfId="0" applyNumberFormat="1" applyFont="1" applyFill="1" applyBorder="1" applyAlignment="1">
      <alignment horizontal="right"/>
    </xf>
    <xf numFmtId="174" fontId="44" fillId="35" borderId="0" xfId="0" applyNumberFormat="1" applyFont="1" applyFill="1" applyBorder="1" applyAlignment="1">
      <alignment horizontal="right"/>
    </xf>
    <xf numFmtId="174" fontId="4" fillId="34" borderId="11" xfId="0" applyNumberFormat="1" applyFont="1" applyFill="1" applyBorder="1" applyAlignment="1">
      <alignment/>
    </xf>
    <xf numFmtId="174" fontId="4" fillId="0" borderId="12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3" fillId="0" borderId="20" xfId="0" applyNumberFormat="1" applyFont="1" applyFill="1" applyBorder="1" applyAlignment="1">
      <alignment horizontal="right"/>
    </xf>
    <xf numFmtId="174" fontId="44" fillId="35" borderId="20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M118" sqref="M118"/>
    </sheetView>
  </sheetViews>
  <sheetFormatPr defaultColWidth="8.75390625" defaultRowHeight="14.25"/>
  <cols>
    <col min="1" max="1" width="8.75390625" style="0" customWidth="1"/>
    <col min="2" max="11" width="10.62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44580.844305555554</v>
      </c>
    </row>
    <row r="4" spans="1:2" ht="14.25">
      <c r="A4" s="1" t="s">
        <v>2</v>
      </c>
      <c r="B4" s="2">
        <v>44581.85077484953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10" spans="1:11" ht="14.2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</row>
    <row r="11" spans="1:11" ht="14.25">
      <c r="A11" s="3" t="s">
        <v>20</v>
      </c>
      <c r="B11" s="4">
        <v>11323915.7</v>
      </c>
      <c r="C11" s="4">
        <v>11391843.7</v>
      </c>
      <c r="D11" s="4">
        <v>11520159.1</v>
      </c>
      <c r="E11" s="4">
        <v>11783874.3</v>
      </c>
      <c r="F11" s="4">
        <v>12214623.9</v>
      </c>
      <c r="G11" s="4">
        <v>12552460.2</v>
      </c>
      <c r="H11" s="4">
        <v>13076041.8</v>
      </c>
      <c r="I11" s="4">
        <v>13531487.7</v>
      </c>
      <c r="J11" s="4">
        <v>14015405.8</v>
      </c>
      <c r="K11" s="4">
        <v>13394140.8</v>
      </c>
    </row>
    <row r="12" spans="1:11" ht="14.25">
      <c r="A12" s="3" t="s">
        <v>21</v>
      </c>
      <c r="B12" s="4">
        <v>13236785</v>
      </c>
      <c r="C12" s="4">
        <v>13502872.6</v>
      </c>
      <c r="D12" s="4">
        <v>13616497.1</v>
      </c>
      <c r="E12" s="4">
        <v>14094954.5</v>
      </c>
      <c r="F12" s="4">
        <v>14859340.4</v>
      </c>
      <c r="G12" s="4">
        <v>14986579.4</v>
      </c>
      <c r="H12" s="4">
        <v>15435831.7</v>
      </c>
      <c r="I12" s="4">
        <v>15952384.9</v>
      </c>
      <c r="J12" s="4">
        <v>16542021</v>
      </c>
      <c r="K12" s="5">
        <f>J12*K11/J11</f>
        <v>15808757.987625076</v>
      </c>
    </row>
    <row r="13" spans="1:11" ht="14.25">
      <c r="A13" s="3" t="s">
        <v>22</v>
      </c>
      <c r="B13" s="4">
        <v>375967.8</v>
      </c>
      <c r="C13" s="4">
        <v>386174.7</v>
      </c>
      <c r="D13" s="4">
        <v>392880</v>
      </c>
      <c r="E13" s="4">
        <v>403003.3</v>
      </c>
      <c r="F13" s="4">
        <v>416701.4</v>
      </c>
      <c r="G13" s="4">
        <v>430085.3</v>
      </c>
      <c r="H13" s="4">
        <v>445050.1</v>
      </c>
      <c r="I13" s="4">
        <v>460029.4</v>
      </c>
      <c r="J13" s="4">
        <v>478160.7</v>
      </c>
      <c r="K13" s="4">
        <v>456892.9</v>
      </c>
    </row>
    <row r="14" spans="1:11" ht="14.25">
      <c r="A14" s="3" t="s">
        <v>23</v>
      </c>
      <c r="B14" s="4">
        <v>247879.9</v>
      </c>
      <c r="C14" s="4">
        <v>254578</v>
      </c>
      <c r="D14" s="4">
        <v>258742.7</v>
      </c>
      <c r="E14" s="4">
        <v>265757</v>
      </c>
      <c r="F14" s="4">
        <v>273017.6</v>
      </c>
      <c r="G14" s="4">
        <v>283109.7</v>
      </c>
      <c r="H14" s="4">
        <v>294808.2</v>
      </c>
      <c r="I14" s="4">
        <v>302328.7</v>
      </c>
      <c r="J14" s="4">
        <v>310475.6</v>
      </c>
      <c r="K14" s="4">
        <v>312516.6</v>
      </c>
    </row>
    <row r="15" spans="1:11" ht="14.25">
      <c r="A15" s="3" t="s">
        <v>24</v>
      </c>
      <c r="B15" s="4">
        <v>2693560</v>
      </c>
      <c r="C15" s="4">
        <v>2745310</v>
      </c>
      <c r="D15" s="4">
        <v>2811350</v>
      </c>
      <c r="E15" s="4">
        <v>2927430</v>
      </c>
      <c r="F15" s="4">
        <v>3026180</v>
      </c>
      <c r="G15" s="4">
        <v>3134740</v>
      </c>
      <c r="H15" s="4">
        <v>3267160</v>
      </c>
      <c r="I15" s="4">
        <v>3367860</v>
      </c>
      <c r="J15" s="4">
        <v>3473350</v>
      </c>
      <c r="K15" s="4">
        <v>3367560</v>
      </c>
    </row>
    <row r="16" spans="1:11" ht="14.25">
      <c r="A16" s="3" t="s">
        <v>25</v>
      </c>
      <c r="B16" s="4">
        <v>203308.2</v>
      </c>
      <c r="C16" s="4">
        <v>188380.6</v>
      </c>
      <c r="D16" s="4">
        <v>179884.4</v>
      </c>
      <c r="E16" s="4">
        <v>177236</v>
      </c>
      <c r="F16" s="4">
        <v>176368.9</v>
      </c>
      <c r="G16" s="4">
        <v>174494.2</v>
      </c>
      <c r="H16" s="4">
        <v>176903.4</v>
      </c>
      <c r="I16" s="4">
        <v>179557.7</v>
      </c>
      <c r="J16" s="4">
        <v>183250.4</v>
      </c>
      <c r="K16" s="4">
        <v>165326.4</v>
      </c>
    </row>
    <row r="17" spans="1:11" ht="14.25">
      <c r="A17" s="3" t="s">
        <v>26</v>
      </c>
      <c r="B17" s="4">
        <v>1063763</v>
      </c>
      <c r="C17" s="4">
        <v>1031099</v>
      </c>
      <c r="D17" s="4">
        <v>1020348</v>
      </c>
      <c r="E17" s="4">
        <v>1032158</v>
      </c>
      <c r="F17" s="4">
        <v>1077590</v>
      </c>
      <c r="G17" s="4">
        <v>1113840</v>
      </c>
      <c r="H17" s="4">
        <v>1161867</v>
      </c>
      <c r="I17" s="4">
        <v>1203259</v>
      </c>
      <c r="J17" s="4">
        <v>1244375</v>
      </c>
      <c r="K17" s="4">
        <v>1121948</v>
      </c>
    </row>
    <row r="18" spans="1:11" ht="14.25">
      <c r="A18" s="3" t="s">
        <v>27</v>
      </c>
      <c r="B18" s="4">
        <v>2058369</v>
      </c>
      <c r="C18" s="4">
        <v>2088804</v>
      </c>
      <c r="D18" s="4">
        <v>2117189</v>
      </c>
      <c r="E18" s="4">
        <v>2149765</v>
      </c>
      <c r="F18" s="4">
        <v>2198432</v>
      </c>
      <c r="G18" s="4">
        <v>2234129</v>
      </c>
      <c r="H18" s="4">
        <v>2297242</v>
      </c>
      <c r="I18" s="4">
        <v>2363306</v>
      </c>
      <c r="J18" s="4">
        <v>2437635</v>
      </c>
      <c r="K18" s="4">
        <v>2302860</v>
      </c>
    </row>
    <row r="19" spans="1:11" ht="14.25">
      <c r="A19" s="3" t="s">
        <v>28</v>
      </c>
      <c r="B19" s="4">
        <v>1648755.8</v>
      </c>
      <c r="C19" s="4">
        <v>1624358.7</v>
      </c>
      <c r="D19" s="4">
        <v>1612751.3</v>
      </c>
      <c r="E19" s="4">
        <v>1627405.6</v>
      </c>
      <c r="F19" s="4">
        <v>1655355</v>
      </c>
      <c r="G19" s="4">
        <v>1695786.8</v>
      </c>
      <c r="H19" s="4">
        <v>1736592.8</v>
      </c>
      <c r="I19" s="4">
        <v>1771391.2</v>
      </c>
      <c r="J19" s="4">
        <v>1794934.9</v>
      </c>
      <c r="K19" s="4">
        <v>1653577.2</v>
      </c>
    </row>
    <row r="20" spans="1:11" ht="14.25">
      <c r="A20" s="3" t="s">
        <v>29</v>
      </c>
      <c r="B20" s="4">
        <v>650359</v>
      </c>
      <c r="C20" s="4">
        <v>652966</v>
      </c>
      <c r="D20" s="4">
        <v>660463</v>
      </c>
      <c r="E20" s="4">
        <v>671560</v>
      </c>
      <c r="F20" s="4">
        <v>690008</v>
      </c>
      <c r="G20" s="4">
        <v>708337</v>
      </c>
      <c r="H20" s="4">
        <v>738146</v>
      </c>
      <c r="I20" s="4">
        <v>773987</v>
      </c>
      <c r="J20" s="4">
        <v>813055</v>
      </c>
      <c r="K20" s="4">
        <v>800095</v>
      </c>
    </row>
    <row r="21" spans="1:11" ht="14.25">
      <c r="A21" s="3" t="s">
        <v>30</v>
      </c>
      <c r="B21" s="4">
        <v>310128.7</v>
      </c>
      <c r="C21" s="4">
        <v>318653</v>
      </c>
      <c r="D21" s="4">
        <v>323910.2</v>
      </c>
      <c r="E21" s="4">
        <v>333146.1</v>
      </c>
      <c r="F21" s="4">
        <v>344269.2</v>
      </c>
      <c r="G21" s="4">
        <v>357608</v>
      </c>
      <c r="H21" s="4">
        <v>369361.9</v>
      </c>
      <c r="I21" s="4">
        <v>385424</v>
      </c>
      <c r="J21" s="4">
        <v>397518.5</v>
      </c>
      <c r="K21" s="4">
        <v>379320.6</v>
      </c>
    </row>
    <row r="22" spans="1:11" ht="14.25">
      <c r="A22" s="3" t="s">
        <v>31</v>
      </c>
      <c r="B22" s="4">
        <v>379860</v>
      </c>
      <c r="C22" s="4">
        <v>387947</v>
      </c>
      <c r="D22" s="4">
        <v>392310.7</v>
      </c>
      <c r="E22" s="4">
        <v>408967.8</v>
      </c>
      <c r="F22" s="4">
        <v>430465.8</v>
      </c>
      <c r="G22" s="4">
        <v>427091.8</v>
      </c>
      <c r="H22" s="4">
        <v>467426.6</v>
      </c>
      <c r="I22" s="4">
        <v>497842.3</v>
      </c>
      <c r="J22" s="4">
        <v>533599.9</v>
      </c>
      <c r="K22" s="4">
        <v>523667.8</v>
      </c>
    </row>
    <row r="23" spans="1:11" ht="14.25">
      <c r="A23" s="3" t="s">
        <v>32</v>
      </c>
      <c r="B23" s="4">
        <v>176096.2</v>
      </c>
      <c r="C23" s="4">
        <v>168295.6</v>
      </c>
      <c r="D23" s="4">
        <v>170492.3</v>
      </c>
      <c r="E23" s="4">
        <v>173053.7</v>
      </c>
      <c r="F23" s="4">
        <v>179713.2</v>
      </c>
      <c r="G23" s="4">
        <v>186489.8</v>
      </c>
      <c r="H23" s="4">
        <v>195947.2</v>
      </c>
      <c r="I23" s="4">
        <v>205184.1</v>
      </c>
      <c r="J23" s="4">
        <v>214374.6</v>
      </c>
      <c r="K23" s="4">
        <v>200087.6</v>
      </c>
    </row>
    <row r="24" spans="1:11" ht="14.25">
      <c r="A24" s="3" t="s">
        <v>33</v>
      </c>
      <c r="B24" s="4">
        <v>197998</v>
      </c>
      <c r="C24" s="4">
        <v>201037</v>
      </c>
      <c r="D24" s="4">
        <v>204321</v>
      </c>
      <c r="E24" s="4">
        <v>206897</v>
      </c>
      <c r="F24" s="4">
        <v>211385</v>
      </c>
      <c r="G24" s="4">
        <v>217518</v>
      </c>
      <c r="H24" s="4">
        <v>226301</v>
      </c>
      <c r="I24" s="4">
        <v>233468</v>
      </c>
      <c r="J24" s="4">
        <v>239852</v>
      </c>
      <c r="K24" s="4">
        <v>236032</v>
      </c>
    </row>
    <row r="25" spans="1:11" ht="14.25">
      <c r="A25" s="3" t="s">
        <v>34</v>
      </c>
      <c r="B25" s="4">
        <v>412844.7</v>
      </c>
      <c r="C25" s="4">
        <v>430037.1</v>
      </c>
      <c r="D25" s="4">
        <v>441850.7</v>
      </c>
      <c r="E25" s="4">
        <v>438833.9</v>
      </c>
      <c r="F25" s="4">
        <v>455494.7</v>
      </c>
      <c r="G25" s="4">
        <v>466266.5</v>
      </c>
      <c r="H25" s="4">
        <v>480025.5</v>
      </c>
      <c r="I25" s="4">
        <v>470673.1</v>
      </c>
      <c r="J25" s="4">
        <v>476869.5</v>
      </c>
      <c r="K25" s="4">
        <v>475431.5</v>
      </c>
    </row>
    <row r="26" spans="1:11" ht="14.25">
      <c r="A26" s="3" t="s">
        <v>36</v>
      </c>
      <c r="B26" s="4">
        <v>1912869.3</v>
      </c>
      <c r="C26" s="4">
        <v>2111028.9</v>
      </c>
      <c r="D26" s="4">
        <v>2096338</v>
      </c>
      <c r="E26" s="4">
        <v>2311080.2</v>
      </c>
      <c r="F26" s="4">
        <v>2644716.5</v>
      </c>
      <c r="G26" s="4">
        <v>2434119.2</v>
      </c>
      <c r="H26" s="4">
        <v>2359789.9</v>
      </c>
      <c r="I26" s="4">
        <v>2420897.2</v>
      </c>
      <c r="J26" s="4">
        <v>2526615.2</v>
      </c>
      <c r="K26" s="5">
        <f>J26*K11/J11</f>
        <v>2414617.1876250748</v>
      </c>
    </row>
    <row r="28" ht="14.25">
      <c r="A28" s="1" t="s">
        <v>38</v>
      </c>
    </row>
    <row r="29" spans="1:2" ht="14.25">
      <c r="A29" s="1" t="s">
        <v>37</v>
      </c>
      <c r="B29" s="1" t="s">
        <v>39</v>
      </c>
    </row>
    <row r="31" spans="1:2" ht="14.25">
      <c r="A31" s="1" t="s">
        <v>5</v>
      </c>
      <c r="B31" s="1" t="s">
        <v>6</v>
      </c>
    </row>
    <row r="32" spans="1:2" ht="14.25">
      <c r="A32" s="1" t="s">
        <v>7</v>
      </c>
      <c r="B32" s="1" t="s">
        <v>40</v>
      </c>
    </row>
    <row r="34" spans="1:11" ht="14.25">
      <c r="A34" s="3" t="s">
        <v>9</v>
      </c>
      <c r="B34" s="3" t="s">
        <v>10</v>
      </c>
      <c r="C34" s="3" t="s">
        <v>11</v>
      </c>
      <c r="D34" s="3" t="s">
        <v>12</v>
      </c>
      <c r="E34" s="3" t="s">
        <v>13</v>
      </c>
      <c r="F34" s="3" t="s">
        <v>14</v>
      </c>
      <c r="G34" s="3" t="s">
        <v>15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ht="14.25">
      <c r="A35" s="3" t="s">
        <v>20</v>
      </c>
      <c r="B35" s="4">
        <v>2399723.2</v>
      </c>
      <c r="C35" s="4">
        <v>2419112.8</v>
      </c>
      <c r="D35" s="4">
        <v>2455964.7</v>
      </c>
      <c r="E35" s="4">
        <v>2496226.1</v>
      </c>
      <c r="F35" s="4">
        <v>2545775</v>
      </c>
      <c r="G35" s="4">
        <v>2610441</v>
      </c>
      <c r="H35" s="4">
        <v>2690832.5</v>
      </c>
      <c r="I35" s="4">
        <v>2776010.1</v>
      </c>
      <c r="J35" s="4">
        <v>2884538</v>
      </c>
      <c r="K35" s="4">
        <v>3018934.2</v>
      </c>
    </row>
    <row r="36" spans="1:11" ht="14.25">
      <c r="A36" s="3" t="s">
        <v>21</v>
      </c>
      <c r="B36" s="4">
        <v>2801697</v>
      </c>
      <c r="C36" s="4">
        <v>2858699.9</v>
      </c>
      <c r="D36" s="4">
        <v>2878799.9</v>
      </c>
      <c r="E36" s="4">
        <v>2955461.7</v>
      </c>
      <c r="F36" s="4">
        <v>3061935.6</v>
      </c>
      <c r="G36" s="4">
        <v>3076574.4</v>
      </c>
      <c r="H36" s="4">
        <v>3132599.7</v>
      </c>
      <c r="I36" s="4">
        <v>3226350.9</v>
      </c>
      <c r="J36" s="4">
        <v>3366582.3</v>
      </c>
      <c r="K36" s="5">
        <f>J36*K35/J35</f>
        <v>3523437.875522756</v>
      </c>
    </row>
    <row r="37" spans="1:11" ht="14.25">
      <c r="A37" s="3" t="s">
        <v>22</v>
      </c>
      <c r="B37" s="4">
        <v>90418.1</v>
      </c>
      <c r="C37" s="4">
        <v>93853.4</v>
      </c>
      <c r="D37" s="4">
        <v>95520</v>
      </c>
      <c r="E37" s="4">
        <v>97663.4</v>
      </c>
      <c r="F37" s="4">
        <v>98404.4</v>
      </c>
      <c r="G37" s="4">
        <v>100046.6</v>
      </c>
      <c r="H37" s="4">
        <v>102506</v>
      </c>
      <c r="I37" s="4">
        <v>106226.9</v>
      </c>
      <c r="J37" s="4">
        <v>109857.2</v>
      </c>
      <c r="K37" s="4">
        <v>113117.2</v>
      </c>
    </row>
    <row r="38" spans="1:11" ht="14.25">
      <c r="A38" s="3" t="s">
        <v>23</v>
      </c>
      <c r="B38" s="4">
        <v>65848.5</v>
      </c>
      <c r="C38" s="4">
        <v>67390.5</v>
      </c>
      <c r="D38" s="4">
        <v>67292.5</v>
      </c>
      <c r="E38" s="4">
        <v>68527.2</v>
      </c>
      <c r="F38" s="4">
        <v>69535.4</v>
      </c>
      <c r="G38" s="4">
        <v>70405.1</v>
      </c>
      <c r="H38" s="4">
        <v>71968.8</v>
      </c>
      <c r="I38" s="4">
        <v>73391.4</v>
      </c>
      <c r="J38" s="4">
        <v>74691.2</v>
      </c>
      <c r="K38" s="4">
        <v>77070.4</v>
      </c>
    </row>
    <row r="39" spans="1:11" ht="14.25">
      <c r="A39" s="3" t="s">
        <v>24</v>
      </c>
      <c r="B39" s="4">
        <v>513660</v>
      </c>
      <c r="C39" s="4">
        <v>529210</v>
      </c>
      <c r="D39" s="4">
        <v>551894</v>
      </c>
      <c r="E39" s="4">
        <v>573455</v>
      </c>
      <c r="F39" s="4">
        <v>595908</v>
      </c>
      <c r="G39" s="4">
        <v>623851</v>
      </c>
      <c r="H39" s="4">
        <v>648219</v>
      </c>
      <c r="I39" s="4">
        <v>670366</v>
      </c>
      <c r="J39" s="4">
        <v>705195</v>
      </c>
      <c r="K39" s="4">
        <v>754575</v>
      </c>
    </row>
    <row r="40" spans="1:11" ht="14.25">
      <c r="A40" s="3" t="s">
        <v>25</v>
      </c>
      <c r="B40" s="4">
        <v>44923.8</v>
      </c>
      <c r="C40" s="4">
        <v>41934.8</v>
      </c>
      <c r="D40" s="4">
        <v>37278.9</v>
      </c>
      <c r="E40" s="4">
        <v>36486.9</v>
      </c>
      <c r="F40" s="4">
        <v>36419.3</v>
      </c>
      <c r="G40" s="4">
        <v>35967.8</v>
      </c>
      <c r="H40" s="4">
        <v>36253.3</v>
      </c>
      <c r="I40" s="4">
        <v>35508.5</v>
      </c>
      <c r="J40" s="4">
        <v>36712.7</v>
      </c>
      <c r="K40" s="4">
        <v>37649.9</v>
      </c>
    </row>
    <row r="41" spans="1:11" ht="14.25">
      <c r="A41" s="3" t="s">
        <v>26</v>
      </c>
      <c r="B41" s="4">
        <v>219898</v>
      </c>
      <c r="C41" s="4">
        <v>205982</v>
      </c>
      <c r="D41" s="4">
        <v>202852</v>
      </c>
      <c r="E41" s="4">
        <v>202678</v>
      </c>
      <c r="F41" s="4">
        <v>209910</v>
      </c>
      <c r="G41" s="4">
        <v>212278</v>
      </c>
      <c r="H41" s="4">
        <v>216332</v>
      </c>
      <c r="I41" s="4">
        <v>224689</v>
      </c>
      <c r="J41" s="4">
        <v>234328</v>
      </c>
      <c r="K41" s="4">
        <v>245259</v>
      </c>
    </row>
    <row r="42" spans="1:11" ht="14.25">
      <c r="A42" s="3" t="s">
        <v>27</v>
      </c>
      <c r="B42" s="4">
        <v>488750</v>
      </c>
      <c r="C42" s="4">
        <v>500279</v>
      </c>
      <c r="D42" s="4">
        <v>510490</v>
      </c>
      <c r="E42" s="4">
        <v>518650</v>
      </c>
      <c r="F42" s="4">
        <v>523400</v>
      </c>
      <c r="G42" s="4">
        <v>530212</v>
      </c>
      <c r="H42" s="4">
        <v>543160</v>
      </c>
      <c r="I42" s="4">
        <v>549979</v>
      </c>
      <c r="J42" s="4">
        <v>560255</v>
      </c>
      <c r="K42" s="4">
        <v>577322</v>
      </c>
    </row>
    <row r="43" spans="1:11" ht="14.25">
      <c r="A43" s="3" t="s">
        <v>28</v>
      </c>
      <c r="B43" s="4">
        <v>326718</v>
      </c>
      <c r="C43" s="4">
        <v>321754</v>
      </c>
      <c r="D43" s="4">
        <v>319441</v>
      </c>
      <c r="E43" s="4">
        <v>317979</v>
      </c>
      <c r="F43" s="4">
        <v>316344</v>
      </c>
      <c r="G43" s="4">
        <v>322650</v>
      </c>
      <c r="H43" s="4">
        <v>327002</v>
      </c>
      <c r="I43" s="4">
        <v>334454</v>
      </c>
      <c r="J43" s="4">
        <v>334610</v>
      </c>
      <c r="K43" s="4">
        <v>345374</v>
      </c>
    </row>
    <row r="44" spans="1:11" ht="14.25">
      <c r="A44" s="3" t="s">
        <v>29</v>
      </c>
      <c r="B44" s="4">
        <v>167706</v>
      </c>
      <c r="C44" s="4">
        <v>169945</v>
      </c>
      <c r="D44" s="4">
        <v>170326</v>
      </c>
      <c r="E44" s="4">
        <v>172465</v>
      </c>
      <c r="F44" s="4">
        <v>172354</v>
      </c>
      <c r="G44" s="4">
        <v>174842</v>
      </c>
      <c r="H44" s="4">
        <v>179491</v>
      </c>
      <c r="I44" s="4">
        <v>188611</v>
      </c>
      <c r="J44" s="4">
        <v>200134</v>
      </c>
      <c r="K44" s="4">
        <v>207633</v>
      </c>
    </row>
    <row r="45" spans="1:11" ht="14.25">
      <c r="A45" s="3" t="s">
        <v>30</v>
      </c>
      <c r="B45" s="4">
        <v>61705</v>
      </c>
      <c r="C45" s="4">
        <v>63286.7</v>
      </c>
      <c r="D45" s="4">
        <v>64509.8</v>
      </c>
      <c r="E45" s="4">
        <v>65972.4</v>
      </c>
      <c r="F45" s="4">
        <v>68033.4</v>
      </c>
      <c r="G45" s="4">
        <v>70273.9</v>
      </c>
      <c r="H45" s="4">
        <v>71985.9</v>
      </c>
      <c r="I45" s="4">
        <v>74509.6</v>
      </c>
      <c r="J45" s="4">
        <v>77387.7</v>
      </c>
      <c r="K45" s="4">
        <v>80414.2</v>
      </c>
    </row>
    <row r="46" spans="1:11" ht="14.25">
      <c r="A46" s="3" t="s">
        <v>31</v>
      </c>
      <c r="B46" s="4">
        <v>68913.8</v>
      </c>
      <c r="C46" s="4">
        <v>70134.1</v>
      </c>
      <c r="D46" s="4">
        <v>71897.3</v>
      </c>
      <c r="E46" s="4">
        <v>74902.4</v>
      </c>
      <c r="F46" s="4">
        <v>77778.5</v>
      </c>
      <c r="G46" s="4">
        <v>76527.3</v>
      </c>
      <c r="H46" s="4">
        <v>82661</v>
      </c>
      <c r="I46" s="4">
        <v>88290.7</v>
      </c>
      <c r="J46" s="4">
        <v>96135.8</v>
      </c>
      <c r="K46" s="4">
        <v>100535.4</v>
      </c>
    </row>
    <row r="47" spans="1:11" ht="14.25">
      <c r="A47" s="3" t="s">
        <v>32</v>
      </c>
      <c r="B47" s="4">
        <v>34700.4</v>
      </c>
      <c r="C47" s="4">
        <v>30857.8</v>
      </c>
      <c r="D47" s="4">
        <v>32134.5</v>
      </c>
      <c r="E47" s="4">
        <v>31839.2</v>
      </c>
      <c r="F47" s="4">
        <v>32080</v>
      </c>
      <c r="G47" s="4">
        <v>32799.6</v>
      </c>
      <c r="H47" s="4">
        <v>33673</v>
      </c>
      <c r="I47" s="4">
        <v>34834.4</v>
      </c>
      <c r="J47" s="4">
        <v>36437.9</v>
      </c>
      <c r="K47" s="4">
        <v>38309.3</v>
      </c>
    </row>
    <row r="48" spans="1:11" ht="14.25">
      <c r="A48" s="3" t="s">
        <v>33</v>
      </c>
      <c r="B48" s="4">
        <v>46255</v>
      </c>
      <c r="C48" s="4">
        <v>48444</v>
      </c>
      <c r="D48" s="4">
        <v>50133</v>
      </c>
      <c r="E48" s="4">
        <v>50705</v>
      </c>
      <c r="F48" s="4">
        <v>51545</v>
      </c>
      <c r="G48" s="4">
        <v>51489</v>
      </c>
      <c r="H48" s="4">
        <v>51568</v>
      </c>
      <c r="I48" s="4">
        <v>53492</v>
      </c>
      <c r="J48" s="4">
        <v>55635</v>
      </c>
      <c r="K48" s="4">
        <v>57779</v>
      </c>
    </row>
    <row r="49" spans="1:11" ht="14.25">
      <c r="A49" s="3" t="s">
        <v>34</v>
      </c>
      <c r="B49" s="4">
        <v>102951.9</v>
      </c>
      <c r="C49" s="4">
        <v>110735.3</v>
      </c>
      <c r="D49" s="4">
        <v>115749.8</v>
      </c>
      <c r="E49" s="4">
        <v>114466.9</v>
      </c>
      <c r="F49" s="4">
        <v>117145</v>
      </c>
      <c r="G49" s="4">
        <v>122933</v>
      </c>
      <c r="H49" s="4">
        <v>124914.2</v>
      </c>
      <c r="I49" s="4">
        <v>122654.5</v>
      </c>
      <c r="J49" s="4">
        <v>122809.3</v>
      </c>
      <c r="K49" s="4">
        <v>127155.3</v>
      </c>
    </row>
    <row r="50" spans="1:11" ht="14.25">
      <c r="A50" s="3" t="s">
        <v>36</v>
      </c>
      <c r="B50" s="4">
        <v>401973.8</v>
      </c>
      <c r="C50" s="4">
        <v>439587.1</v>
      </c>
      <c r="D50" s="4">
        <v>422835.2</v>
      </c>
      <c r="E50" s="4">
        <v>459235.6</v>
      </c>
      <c r="F50" s="4">
        <v>516160.6</v>
      </c>
      <c r="G50" s="4">
        <v>466133.4</v>
      </c>
      <c r="H50" s="4">
        <v>441767.1</v>
      </c>
      <c r="I50" s="4">
        <v>450340.8</v>
      </c>
      <c r="J50" s="4">
        <v>482044.3</v>
      </c>
      <c r="K50" s="5">
        <f>J50*K35/J35</f>
        <v>504503.6755227562</v>
      </c>
    </row>
    <row r="52" ht="14.25">
      <c r="A52" s="1" t="s">
        <v>38</v>
      </c>
    </row>
    <row r="53" spans="1:2" ht="14.25">
      <c r="A53" s="1" t="s">
        <v>37</v>
      </c>
      <c r="B53" s="1" t="s">
        <v>39</v>
      </c>
    </row>
    <row r="55" spans="1:2" ht="14.25">
      <c r="A55" s="1" t="s">
        <v>5</v>
      </c>
      <c r="B55" s="1" t="s">
        <v>6</v>
      </c>
    </row>
    <row r="56" spans="1:2" ht="14.25">
      <c r="A56" s="1" t="s">
        <v>7</v>
      </c>
      <c r="B56" s="1" t="s">
        <v>41</v>
      </c>
    </row>
    <row r="58" spans="1:11" ht="14.25">
      <c r="A58" s="3" t="s">
        <v>9</v>
      </c>
      <c r="B58" s="3" t="s">
        <v>10</v>
      </c>
      <c r="C58" s="3" t="s">
        <v>11</v>
      </c>
      <c r="D58" s="3" t="s">
        <v>12</v>
      </c>
      <c r="E58" s="3" t="s">
        <v>13</v>
      </c>
      <c r="F58" s="3" t="s">
        <v>14</v>
      </c>
      <c r="G58" s="3" t="s">
        <v>15</v>
      </c>
      <c r="H58" s="3" t="s">
        <v>16</v>
      </c>
      <c r="I58" s="3" t="s">
        <v>17</v>
      </c>
      <c r="J58" s="3" t="s">
        <v>18</v>
      </c>
      <c r="K58" s="3" t="s">
        <v>19</v>
      </c>
    </row>
    <row r="59" spans="1:11" ht="14.25">
      <c r="A59" s="3" t="s">
        <v>20</v>
      </c>
      <c r="B59" s="4">
        <v>1480873.8</v>
      </c>
      <c r="C59" s="4">
        <v>1491609.1</v>
      </c>
      <c r="D59" s="4">
        <v>1517960.9</v>
      </c>
      <c r="E59" s="4">
        <v>1549685.3</v>
      </c>
      <c r="F59" s="4">
        <v>1590428.8</v>
      </c>
      <c r="G59" s="4">
        <v>1637656.2</v>
      </c>
      <c r="H59" s="4">
        <v>1687309.6</v>
      </c>
      <c r="I59" s="4">
        <v>1737489.7</v>
      </c>
      <c r="J59" s="4">
        <v>1806674.2</v>
      </c>
      <c r="K59" s="4">
        <v>1881419.1</v>
      </c>
    </row>
    <row r="60" spans="1:11" ht="14.25">
      <c r="A60" s="3" t="s">
        <v>21</v>
      </c>
      <c r="B60" s="4">
        <v>1733866</v>
      </c>
      <c r="C60" s="4">
        <v>1768693</v>
      </c>
      <c r="D60" s="4">
        <v>1788069.9</v>
      </c>
      <c r="E60" s="4">
        <v>1845491.4</v>
      </c>
      <c r="F60" s="4">
        <v>1923601.3</v>
      </c>
      <c r="G60" s="4">
        <v>1940819.4</v>
      </c>
      <c r="H60" s="4">
        <v>1975829.1</v>
      </c>
      <c r="I60" s="4">
        <v>2031108.5</v>
      </c>
      <c r="J60" s="4">
        <v>2119361.2</v>
      </c>
      <c r="K60" s="5">
        <f>J60*K59/J59</f>
        <v>2207042.4437781423</v>
      </c>
    </row>
    <row r="61" spans="1:11" ht="14.25">
      <c r="A61" s="3" t="s">
        <v>22</v>
      </c>
      <c r="B61" s="4">
        <v>57456</v>
      </c>
      <c r="C61" s="4">
        <v>59502</v>
      </c>
      <c r="D61" s="4">
        <v>60949</v>
      </c>
      <c r="E61" s="4">
        <v>62314</v>
      </c>
      <c r="F61" s="4">
        <v>63210</v>
      </c>
      <c r="G61" s="4">
        <v>64976</v>
      </c>
      <c r="H61" s="4">
        <v>67040</v>
      </c>
      <c r="I61" s="4">
        <v>69447</v>
      </c>
      <c r="J61" s="4">
        <v>71823</v>
      </c>
      <c r="K61" s="4">
        <v>73290</v>
      </c>
    </row>
    <row r="62" spans="1:11" ht="14.25">
      <c r="A62" s="3" t="s">
        <v>23</v>
      </c>
      <c r="B62" s="4">
        <v>46202.5</v>
      </c>
      <c r="C62" s="4">
        <v>47063.5</v>
      </c>
      <c r="D62" s="4">
        <v>47371.4</v>
      </c>
      <c r="E62" s="4">
        <v>48724</v>
      </c>
      <c r="F62" s="4">
        <v>49541.8</v>
      </c>
      <c r="G62" s="4">
        <v>50351.1</v>
      </c>
      <c r="H62" s="4">
        <v>51202.2</v>
      </c>
      <c r="I62" s="4">
        <v>52187.1</v>
      </c>
      <c r="J62" s="4">
        <v>52549.1</v>
      </c>
      <c r="K62" s="4">
        <v>54361.3</v>
      </c>
    </row>
    <row r="63" spans="1:11" ht="14.25">
      <c r="A63" s="3" t="s">
        <v>24</v>
      </c>
      <c r="B63" s="4">
        <v>325163</v>
      </c>
      <c r="C63" s="4">
        <v>332087</v>
      </c>
      <c r="D63" s="4">
        <v>349705</v>
      </c>
      <c r="E63" s="4">
        <v>366161</v>
      </c>
      <c r="F63" s="4">
        <v>383423</v>
      </c>
      <c r="G63" s="4">
        <v>404675</v>
      </c>
      <c r="H63" s="4">
        <v>419010</v>
      </c>
      <c r="I63" s="4">
        <v>431586</v>
      </c>
      <c r="J63" s="4">
        <v>453304</v>
      </c>
      <c r="K63" s="4">
        <v>472157</v>
      </c>
    </row>
    <row r="64" spans="1:11" ht="14.25">
      <c r="A64" s="3" t="s">
        <v>25</v>
      </c>
      <c r="B64" s="4">
        <v>22419.8</v>
      </c>
      <c r="C64" s="4">
        <v>20079.8</v>
      </c>
      <c r="D64" s="4">
        <v>17483.9</v>
      </c>
      <c r="E64" s="4">
        <v>15895.9</v>
      </c>
      <c r="F64" s="4">
        <v>15912.3</v>
      </c>
      <c r="G64" s="4">
        <v>16092.8</v>
      </c>
      <c r="H64" s="4">
        <v>16062.3</v>
      </c>
      <c r="I64" s="4">
        <v>16309.5</v>
      </c>
      <c r="J64" s="4">
        <v>17434.7</v>
      </c>
      <c r="K64" s="4">
        <v>17535.9</v>
      </c>
    </row>
    <row r="65" spans="1:11" ht="14.25">
      <c r="A65" s="3" t="s">
        <v>26</v>
      </c>
      <c r="B65" s="4">
        <v>125226</v>
      </c>
      <c r="C65" s="4">
        <v>116728</v>
      </c>
      <c r="D65" s="4">
        <v>114170</v>
      </c>
      <c r="E65" s="4">
        <v>114177</v>
      </c>
      <c r="F65" s="4">
        <v>119765</v>
      </c>
      <c r="G65" s="4">
        <v>122741</v>
      </c>
      <c r="H65" s="4">
        <v>126404</v>
      </c>
      <c r="I65" s="4">
        <v>131986</v>
      </c>
      <c r="J65" s="4">
        <v>138732</v>
      </c>
      <c r="K65" s="4">
        <v>148135</v>
      </c>
    </row>
    <row r="66" spans="1:11" ht="14.25">
      <c r="A66" s="3" t="s">
        <v>27</v>
      </c>
      <c r="B66" s="4">
        <v>316424</v>
      </c>
      <c r="C66" s="4">
        <v>323185</v>
      </c>
      <c r="D66" s="4">
        <v>329654</v>
      </c>
      <c r="E66" s="4">
        <v>337333</v>
      </c>
      <c r="F66" s="4">
        <v>342091</v>
      </c>
      <c r="G66" s="4">
        <v>347346</v>
      </c>
      <c r="H66" s="4">
        <v>355361</v>
      </c>
      <c r="I66" s="4">
        <v>359012</v>
      </c>
      <c r="J66" s="4">
        <v>364850</v>
      </c>
      <c r="K66" s="4">
        <v>377516</v>
      </c>
    </row>
    <row r="67" spans="1:11" ht="14.25">
      <c r="A67" s="3" t="s">
        <v>28</v>
      </c>
      <c r="B67" s="4">
        <v>185861</v>
      </c>
      <c r="C67" s="4">
        <v>183337</v>
      </c>
      <c r="D67" s="4">
        <v>182295</v>
      </c>
      <c r="E67" s="4">
        <v>183881</v>
      </c>
      <c r="F67" s="4">
        <v>184100</v>
      </c>
      <c r="G67" s="4">
        <v>185988</v>
      </c>
      <c r="H67" s="4">
        <v>188461</v>
      </c>
      <c r="I67" s="4">
        <v>193114</v>
      </c>
      <c r="J67" s="4">
        <v>193961</v>
      </c>
      <c r="K67" s="4">
        <v>201165</v>
      </c>
    </row>
    <row r="68" spans="1:11" ht="14.25">
      <c r="A68" s="3" t="s">
        <v>29</v>
      </c>
      <c r="B68" s="4">
        <v>114252</v>
      </c>
      <c r="C68" s="4">
        <v>115974</v>
      </c>
      <c r="D68" s="4">
        <v>115250</v>
      </c>
      <c r="E68" s="4">
        <v>116528</v>
      </c>
      <c r="F68" s="4">
        <v>116535</v>
      </c>
      <c r="G68" s="4">
        <v>117218</v>
      </c>
      <c r="H68" s="4">
        <v>120978</v>
      </c>
      <c r="I68" s="4">
        <v>127414</v>
      </c>
      <c r="J68" s="4">
        <v>136432</v>
      </c>
      <c r="K68" s="4">
        <v>140024</v>
      </c>
    </row>
    <row r="69" spans="1:11" ht="14.25">
      <c r="A69" s="3" t="s">
        <v>30</v>
      </c>
      <c r="B69" s="4">
        <v>37676.3</v>
      </c>
      <c r="C69" s="4">
        <v>38856.8</v>
      </c>
      <c r="D69" s="4">
        <v>39914.3</v>
      </c>
      <c r="E69" s="4">
        <v>41077.6</v>
      </c>
      <c r="F69" s="4">
        <v>42538.2</v>
      </c>
      <c r="G69" s="4">
        <v>44246.2</v>
      </c>
      <c r="H69" s="4">
        <v>45427.9</v>
      </c>
      <c r="I69" s="4">
        <v>47145.3</v>
      </c>
      <c r="J69" s="4">
        <v>49265.8</v>
      </c>
      <c r="K69" s="4">
        <v>51091.5</v>
      </c>
    </row>
    <row r="70" spans="1:11" ht="14.25">
      <c r="A70" s="3" t="s">
        <v>31</v>
      </c>
      <c r="B70" s="4">
        <v>37182.2</v>
      </c>
      <c r="C70" s="4">
        <v>37964.5</v>
      </c>
      <c r="D70" s="4">
        <v>38992</v>
      </c>
      <c r="E70" s="4">
        <v>40505.2</v>
      </c>
      <c r="F70" s="4">
        <v>42442.8</v>
      </c>
      <c r="G70" s="4">
        <v>41954.8</v>
      </c>
      <c r="H70" s="4">
        <v>45284.7</v>
      </c>
      <c r="I70" s="4">
        <v>48419.8</v>
      </c>
      <c r="J70" s="4">
        <v>53007.7</v>
      </c>
      <c r="K70" s="4">
        <v>55142.2</v>
      </c>
    </row>
    <row r="71" spans="1:11" ht="14.25">
      <c r="A71" s="3" t="s">
        <v>32</v>
      </c>
      <c r="B71" s="4">
        <v>18551</v>
      </c>
      <c r="C71" s="4">
        <v>16649.6</v>
      </c>
      <c r="D71" s="4">
        <v>17095.2</v>
      </c>
      <c r="E71" s="4">
        <v>16744.9</v>
      </c>
      <c r="F71" s="4">
        <v>17160.7</v>
      </c>
      <c r="G71" s="4">
        <v>17652.1</v>
      </c>
      <c r="H71" s="4">
        <v>18264.7</v>
      </c>
      <c r="I71" s="4">
        <v>19182.3</v>
      </c>
      <c r="J71" s="4">
        <v>20477.1</v>
      </c>
      <c r="K71" s="4">
        <v>21535.8</v>
      </c>
    </row>
    <row r="72" spans="1:11" ht="14.25">
      <c r="A72" s="3" t="s">
        <v>33</v>
      </c>
      <c r="B72" s="4">
        <v>30247</v>
      </c>
      <c r="C72" s="4">
        <v>31851</v>
      </c>
      <c r="D72" s="4">
        <v>32550</v>
      </c>
      <c r="E72" s="4">
        <v>32822</v>
      </c>
      <c r="F72" s="4">
        <v>33541</v>
      </c>
      <c r="G72" s="4">
        <v>34030</v>
      </c>
      <c r="H72" s="4">
        <v>34077</v>
      </c>
      <c r="I72" s="4">
        <v>35335</v>
      </c>
      <c r="J72" s="4">
        <v>36963</v>
      </c>
      <c r="K72" s="4">
        <v>38272</v>
      </c>
    </row>
    <row r="73" spans="1:11" ht="14.25">
      <c r="A73" s="3" t="s">
        <v>34</v>
      </c>
      <c r="B73" s="4">
        <v>73877.7</v>
      </c>
      <c r="C73" s="4">
        <v>78922.8</v>
      </c>
      <c r="D73" s="4">
        <v>82342.9</v>
      </c>
      <c r="E73" s="4">
        <v>81763.6</v>
      </c>
      <c r="F73" s="4">
        <v>84417.9</v>
      </c>
      <c r="G73" s="4">
        <v>89804.9</v>
      </c>
      <c r="H73" s="4">
        <v>91119.1</v>
      </c>
      <c r="I73" s="4">
        <v>88909.8</v>
      </c>
      <c r="J73" s="4">
        <v>88573.8</v>
      </c>
      <c r="K73" s="4">
        <v>92472.2</v>
      </c>
    </row>
    <row r="74" spans="1:11" ht="14.25">
      <c r="A74" s="3" t="s">
        <v>36</v>
      </c>
      <c r="B74" s="4">
        <v>252979.7</v>
      </c>
      <c r="C74" s="4">
        <v>277067.8</v>
      </c>
      <c r="D74" s="4">
        <v>270084.5</v>
      </c>
      <c r="E74" s="4">
        <v>295776.1</v>
      </c>
      <c r="F74" s="4">
        <v>333142.3</v>
      </c>
      <c r="G74" s="4">
        <v>303132.5</v>
      </c>
      <c r="H74" s="4">
        <v>288484.8</v>
      </c>
      <c r="I74" s="4">
        <v>293582.1</v>
      </c>
      <c r="J74" s="4">
        <v>312652.5</v>
      </c>
      <c r="K74" s="5">
        <f>J74*K59/J59</f>
        <v>325587.4164598963</v>
      </c>
    </row>
    <row r="76" ht="14.25">
      <c r="A76" s="1" t="s">
        <v>38</v>
      </c>
    </row>
    <row r="77" spans="1:2" ht="14.25">
      <c r="A77" s="1" t="s">
        <v>37</v>
      </c>
      <c r="B77" s="1" t="s">
        <v>39</v>
      </c>
    </row>
    <row r="79" spans="1:2" ht="14.25">
      <c r="A79" s="1" t="s">
        <v>5</v>
      </c>
      <c r="B79" s="1" t="s">
        <v>6</v>
      </c>
    </row>
    <row r="80" spans="1:2" ht="14.25">
      <c r="A80" s="1" t="s">
        <v>7</v>
      </c>
      <c r="B80" s="1" t="s">
        <v>42</v>
      </c>
    </row>
    <row r="82" spans="1:11" ht="14.25">
      <c r="A82" s="3" t="s">
        <v>9</v>
      </c>
      <c r="B82" s="3" t="s">
        <v>10</v>
      </c>
      <c r="C82" s="3" t="s">
        <v>11</v>
      </c>
      <c r="D82" s="3" t="s">
        <v>12</v>
      </c>
      <c r="E82" s="3" t="s">
        <v>13</v>
      </c>
      <c r="F82" s="3" t="s">
        <v>14</v>
      </c>
      <c r="G82" s="3" t="s">
        <v>15</v>
      </c>
      <c r="H82" s="3" t="s">
        <v>16</v>
      </c>
      <c r="I82" s="3" t="s">
        <v>17</v>
      </c>
      <c r="J82" s="3" t="s">
        <v>18</v>
      </c>
      <c r="K82" s="3" t="s">
        <v>19</v>
      </c>
    </row>
    <row r="83" spans="1:11" ht="14.25">
      <c r="A83" s="3" t="s">
        <v>20</v>
      </c>
      <c r="B83" s="4">
        <v>918849.4</v>
      </c>
      <c r="C83" s="4">
        <v>927503.7</v>
      </c>
      <c r="D83" s="4">
        <v>938003.8</v>
      </c>
      <c r="E83" s="4">
        <v>946540.9</v>
      </c>
      <c r="F83" s="4">
        <v>955346.2</v>
      </c>
      <c r="G83" s="4">
        <v>972784.8</v>
      </c>
      <c r="H83" s="4">
        <v>1003522.9</v>
      </c>
      <c r="I83" s="4">
        <v>1038520.5</v>
      </c>
      <c r="J83" s="4">
        <v>1077863.8</v>
      </c>
      <c r="K83" s="4">
        <v>1137515.1</v>
      </c>
    </row>
    <row r="84" spans="1:11" ht="14.25">
      <c r="A84" s="3" t="s">
        <v>21</v>
      </c>
      <c r="B84" s="4">
        <v>1067831</v>
      </c>
      <c r="C84" s="4">
        <v>1090006.9</v>
      </c>
      <c r="D84" s="4">
        <v>1090729.9</v>
      </c>
      <c r="E84" s="4">
        <v>1109970.3</v>
      </c>
      <c r="F84" s="4">
        <v>1138334.3</v>
      </c>
      <c r="G84" s="4">
        <v>1135755</v>
      </c>
      <c r="H84" s="4">
        <v>1156770.6</v>
      </c>
      <c r="I84" s="4">
        <v>1195242.4</v>
      </c>
      <c r="J84" s="4">
        <v>1247221.1</v>
      </c>
      <c r="K84" s="5">
        <f>J84*K83/J83</f>
        <v>1316244.9970846132</v>
      </c>
    </row>
    <row r="85" spans="1:11" ht="14.25">
      <c r="A85" s="3" t="s">
        <v>22</v>
      </c>
      <c r="B85" s="4">
        <v>32962</v>
      </c>
      <c r="C85" s="4">
        <v>34351</v>
      </c>
      <c r="D85" s="4">
        <v>34572</v>
      </c>
      <c r="E85" s="4">
        <v>35349</v>
      </c>
      <c r="F85" s="4">
        <v>35195</v>
      </c>
      <c r="G85" s="4">
        <v>35070</v>
      </c>
      <c r="H85" s="4">
        <v>35466</v>
      </c>
      <c r="I85" s="4">
        <v>36780</v>
      </c>
      <c r="J85" s="4">
        <v>38035</v>
      </c>
      <c r="K85" s="4">
        <v>39827</v>
      </c>
    </row>
    <row r="86" spans="1:11" ht="14.25">
      <c r="A86" s="3" t="s">
        <v>23</v>
      </c>
      <c r="B86" s="4">
        <v>19645.9</v>
      </c>
      <c r="C86" s="4">
        <v>20327</v>
      </c>
      <c r="D86" s="4">
        <v>19921</v>
      </c>
      <c r="E86" s="4">
        <v>19803.2</v>
      </c>
      <c r="F86" s="4">
        <v>19993.5</v>
      </c>
      <c r="G86" s="4">
        <v>20054.1</v>
      </c>
      <c r="H86" s="4">
        <v>20766.7</v>
      </c>
      <c r="I86" s="4">
        <v>21204.2</v>
      </c>
      <c r="J86" s="4">
        <v>22142.2</v>
      </c>
      <c r="K86" s="4">
        <v>22709.1</v>
      </c>
    </row>
    <row r="87" spans="1:11" ht="14.25">
      <c r="A87" s="3" t="s">
        <v>24</v>
      </c>
      <c r="B87" s="4">
        <v>188497</v>
      </c>
      <c r="C87" s="4">
        <v>197123</v>
      </c>
      <c r="D87" s="4">
        <v>202189</v>
      </c>
      <c r="E87" s="4">
        <v>207294</v>
      </c>
      <c r="F87" s="4">
        <v>212485</v>
      </c>
      <c r="G87" s="4">
        <v>219176</v>
      </c>
      <c r="H87" s="4">
        <v>229209</v>
      </c>
      <c r="I87" s="4">
        <v>238780</v>
      </c>
      <c r="J87" s="4">
        <v>251891</v>
      </c>
      <c r="K87" s="4">
        <v>282418</v>
      </c>
    </row>
    <row r="88" spans="1:11" ht="14.25">
      <c r="A88" s="3" t="s">
        <v>25</v>
      </c>
      <c r="B88" s="4">
        <v>22504</v>
      </c>
      <c r="C88" s="4">
        <v>21855</v>
      </c>
      <c r="D88" s="4">
        <v>19795</v>
      </c>
      <c r="E88" s="4">
        <v>20591</v>
      </c>
      <c r="F88" s="4">
        <v>20507</v>
      </c>
      <c r="G88" s="4">
        <v>19875</v>
      </c>
      <c r="H88" s="4">
        <v>20191</v>
      </c>
      <c r="I88" s="4">
        <v>19199</v>
      </c>
      <c r="J88" s="4">
        <v>19278</v>
      </c>
      <c r="K88" s="4">
        <v>20114</v>
      </c>
    </row>
    <row r="89" spans="1:11" ht="14.25">
      <c r="A89" s="3" t="s">
        <v>26</v>
      </c>
      <c r="B89" s="4">
        <v>94672</v>
      </c>
      <c r="C89" s="4">
        <v>89254</v>
      </c>
      <c r="D89" s="4">
        <v>88682</v>
      </c>
      <c r="E89" s="4">
        <v>88501</v>
      </c>
      <c r="F89" s="4">
        <v>90145</v>
      </c>
      <c r="G89" s="4">
        <v>89537</v>
      </c>
      <c r="H89" s="4">
        <v>89928</v>
      </c>
      <c r="I89" s="4">
        <v>92703</v>
      </c>
      <c r="J89" s="4">
        <v>95596</v>
      </c>
      <c r="K89" s="4">
        <v>97124</v>
      </c>
    </row>
    <row r="90" spans="1:11" ht="14.25">
      <c r="A90" s="3" t="s">
        <v>27</v>
      </c>
      <c r="B90" s="4">
        <v>172326</v>
      </c>
      <c r="C90" s="4">
        <v>177094</v>
      </c>
      <c r="D90" s="4">
        <v>180836</v>
      </c>
      <c r="E90" s="4">
        <v>181317</v>
      </c>
      <c r="F90" s="4">
        <v>181309</v>
      </c>
      <c r="G90" s="4">
        <v>182866</v>
      </c>
      <c r="H90" s="4">
        <v>187799</v>
      </c>
      <c r="I90" s="4">
        <v>190967</v>
      </c>
      <c r="J90" s="4">
        <v>195405</v>
      </c>
      <c r="K90" s="4">
        <v>199806</v>
      </c>
    </row>
    <row r="91" spans="1:11" ht="14.25">
      <c r="A91" s="3" t="s">
        <v>28</v>
      </c>
      <c r="B91" s="4">
        <v>140857</v>
      </c>
      <c r="C91" s="4">
        <v>138417</v>
      </c>
      <c r="D91" s="4">
        <v>137146</v>
      </c>
      <c r="E91" s="4">
        <v>134098</v>
      </c>
      <c r="F91" s="4">
        <v>132244</v>
      </c>
      <c r="G91" s="4">
        <v>136662</v>
      </c>
      <c r="H91" s="4">
        <v>138541</v>
      </c>
      <c r="I91" s="4">
        <v>141340</v>
      </c>
      <c r="J91" s="4">
        <v>140649</v>
      </c>
      <c r="K91" s="4">
        <v>144209</v>
      </c>
    </row>
    <row r="92" spans="1:11" ht="14.25">
      <c r="A92" s="3" t="s">
        <v>29</v>
      </c>
      <c r="B92" s="4">
        <v>53454</v>
      </c>
      <c r="C92" s="4">
        <v>53971</v>
      </c>
      <c r="D92" s="4">
        <v>55076</v>
      </c>
      <c r="E92" s="4">
        <v>55937</v>
      </c>
      <c r="F92" s="4">
        <v>55819</v>
      </c>
      <c r="G92" s="4">
        <v>57624</v>
      </c>
      <c r="H92" s="4">
        <v>58513</v>
      </c>
      <c r="I92" s="4">
        <v>61197</v>
      </c>
      <c r="J92" s="4">
        <v>63702</v>
      </c>
      <c r="K92" s="4">
        <v>67609</v>
      </c>
    </row>
    <row r="93" spans="1:11" ht="14.25">
      <c r="A93" s="3" t="s">
        <v>30</v>
      </c>
      <c r="B93" s="4">
        <v>24028.7</v>
      </c>
      <c r="C93" s="4">
        <v>24429.9</v>
      </c>
      <c r="D93" s="4">
        <v>24595.5</v>
      </c>
      <c r="E93" s="4">
        <v>24894.8</v>
      </c>
      <c r="F93" s="4">
        <v>25495.2</v>
      </c>
      <c r="G93" s="4">
        <v>26027.7</v>
      </c>
      <c r="H93" s="4">
        <v>26558</v>
      </c>
      <c r="I93" s="4">
        <v>27364.4</v>
      </c>
      <c r="J93" s="4">
        <v>28121.9</v>
      </c>
      <c r="K93" s="4">
        <v>29322.8</v>
      </c>
    </row>
    <row r="94" spans="1:11" ht="14.25">
      <c r="A94" s="3" t="s">
        <v>31</v>
      </c>
      <c r="B94" s="4">
        <v>31731.5</v>
      </c>
      <c r="C94" s="4">
        <v>32169.6</v>
      </c>
      <c r="D94" s="4">
        <v>32905.3</v>
      </c>
      <c r="E94" s="4">
        <v>34397.2</v>
      </c>
      <c r="F94" s="4">
        <v>35335.7</v>
      </c>
      <c r="G94" s="4">
        <v>34572.6</v>
      </c>
      <c r="H94" s="4">
        <v>37376.3</v>
      </c>
      <c r="I94" s="4">
        <v>39870.9</v>
      </c>
      <c r="J94" s="4">
        <v>43128</v>
      </c>
      <c r="K94" s="4">
        <v>45393.2</v>
      </c>
    </row>
    <row r="95" spans="1:11" ht="14.25">
      <c r="A95" s="3" t="s">
        <v>32</v>
      </c>
      <c r="B95" s="4">
        <v>16149.4</v>
      </c>
      <c r="C95" s="4">
        <v>14208.2</v>
      </c>
      <c r="D95" s="4">
        <v>15039.3</v>
      </c>
      <c r="E95" s="4">
        <v>15094.3</v>
      </c>
      <c r="F95" s="4">
        <v>14919.3</v>
      </c>
      <c r="G95" s="4">
        <v>15147.5</v>
      </c>
      <c r="H95" s="4">
        <v>15408.4</v>
      </c>
      <c r="I95" s="4">
        <v>15652.1</v>
      </c>
      <c r="J95" s="4">
        <v>15960.8</v>
      </c>
      <c r="K95" s="4">
        <v>16773.5</v>
      </c>
    </row>
    <row r="96" spans="1:11" ht="14.25">
      <c r="A96" s="3" t="s">
        <v>33</v>
      </c>
      <c r="B96" s="4">
        <v>16008</v>
      </c>
      <c r="C96" s="4">
        <v>16593</v>
      </c>
      <c r="D96" s="4">
        <v>17583</v>
      </c>
      <c r="E96" s="4">
        <v>17883</v>
      </c>
      <c r="F96" s="4">
        <v>18004</v>
      </c>
      <c r="G96" s="4">
        <v>17459</v>
      </c>
      <c r="H96" s="4">
        <v>17491</v>
      </c>
      <c r="I96" s="4">
        <v>18157</v>
      </c>
      <c r="J96" s="4">
        <v>18672</v>
      </c>
      <c r="K96" s="4">
        <v>19507</v>
      </c>
    </row>
    <row r="97" spans="1:11" ht="14.25">
      <c r="A97" s="3" t="s">
        <v>34</v>
      </c>
      <c r="B97" s="4">
        <v>29074.2</v>
      </c>
      <c r="C97" s="4">
        <v>31812.5</v>
      </c>
      <c r="D97" s="4">
        <v>33406.8</v>
      </c>
      <c r="E97" s="4">
        <v>32703.3</v>
      </c>
      <c r="F97" s="4">
        <v>32727.1</v>
      </c>
      <c r="G97" s="4">
        <v>33128</v>
      </c>
      <c r="H97" s="4">
        <v>33795.1</v>
      </c>
      <c r="I97" s="4">
        <v>33744.8</v>
      </c>
      <c r="J97" s="4">
        <v>34235.5</v>
      </c>
      <c r="K97" s="4">
        <v>34683.1</v>
      </c>
    </row>
    <row r="98" spans="1:11" ht="14.25">
      <c r="A98" s="3" t="s">
        <v>36</v>
      </c>
      <c r="B98" s="4">
        <v>148994.1</v>
      </c>
      <c r="C98" s="4">
        <v>162519.3</v>
      </c>
      <c r="D98" s="4">
        <v>152750.6</v>
      </c>
      <c r="E98" s="4">
        <v>163459.5</v>
      </c>
      <c r="F98" s="4">
        <v>183018.3</v>
      </c>
      <c r="G98" s="4">
        <v>163000.9</v>
      </c>
      <c r="H98" s="4">
        <v>153282.3</v>
      </c>
      <c r="I98" s="4">
        <v>156758.7</v>
      </c>
      <c r="J98" s="4">
        <v>169391.8</v>
      </c>
      <c r="K98" s="5">
        <f>J98*K83/J83</f>
        <v>178766.30638878493</v>
      </c>
    </row>
    <row r="99" spans="1:2" ht="14.25">
      <c r="A99" t="s">
        <v>43</v>
      </c>
      <c r="B99" t="s">
        <v>43</v>
      </c>
    </row>
    <row r="100" ht="14.25">
      <c r="A100" s="1"/>
    </row>
    <row r="101" spans="1:3" ht="14.25">
      <c r="A101" s="1" t="s">
        <v>1</v>
      </c>
      <c r="B101" s="1" t="s">
        <v>1</v>
      </c>
      <c r="C101">
        <v>44572.361446759256</v>
      </c>
    </row>
    <row r="102" spans="1:3" ht="14.25">
      <c r="A102" t="s">
        <v>2</v>
      </c>
      <c r="B102" t="s">
        <v>2</v>
      </c>
      <c r="C102">
        <v>44580.54152020834</v>
      </c>
    </row>
    <row r="103" spans="1:3" ht="14.25">
      <c r="A103" t="s">
        <v>3</v>
      </c>
      <c r="B103" t="s">
        <v>3</v>
      </c>
      <c r="C103" t="s">
        <v>4</v>
      </c>
    </row>
    <row r="105" spans="1:3" ht="14.25">
      <c r="A105" t="s">
        <v>5</v>
      </c>
      <c r="B105" t="s">
        <v>5</v>
      </c>
      <c r="C105" t="s">
        <v>6</v>
      </c>
    </row>
    <row r="106" spans="1:3" ht="14.25">
      <c r="A106" t="s">
        <v>44</v>
      </c>
      <c r="B106" t="s">
        <v>44</v>
      </c>
      <c r="C106" t="s">
        <v>45</v>
      </c>
    </row>
    <row r="107" spans="1:3" ht="14.25">
      <c r="A107" t="s">
        <v>7</v>
      </c>
      <c r="B107" t="s">
        <v>7</v>
      </c>
      <c r="C107" t="s">
        <v>46</v>
      </c>
    </row>
    <row r="108" spans="1:3" ht="14.25">
      <c r="A108" t="s">
        <v>47</v>
      </c>
      <c r="B108" t="s">
        <v>47</v>
      </c>
      <c r="C108" t="s">
        <v>48</v>
      </c>
    </row>
    <row r="110" spans="1:11" ht="14.25">
      <c r="A110" t="s">
        <v>9</v>
      </c>
      <c r="B110" t="s">
        <v>10</v>
      </c>
      <c r="C110" t="s">
        <v>11</v>
      </c>
      <c r="D110" t="s">
        <v>12</v>
      </c>
      <c r="E110" t="s">
        <v>13</v>
      </c>
      <c r="F110" t="s">
        <v>14</v>
      </c>
      <c r="G110" t="s">
        <v>15</v>
      </c>
      <c r="H110" t="s">
        <v>16</v>
      </c>
      <c r="I110" t="s">
        <v>17</v>
      </c>
      <c r="J110" t="s">
        <v>18</v>
      </c>
      <c r="K110" t="s">
        <v>19</v>
      </c>
    </row>
    <row r="111" spans="1:11" ht="14.25">
      <c r="A111" t="s">
        <v>20</v>
      </c>
      <c r="B111" s="6">
        <v>380600</v>
      </c>
      <c r="C111" s="6">
        <v>358988</v>
      </c>
      <c r="D111" s="6">
        <v>351120</v>
      </c>
      <c r="E111" s="6">
        <v>352022</v>
      </c>
      <c r="F111" s="6">
        <v>367122</v>
      </c>
      <c r="G111" s="6">
        <v>349259</v>
      </c>
      <c r="H111" s="6">
        <v>366936</v>
      </c>
      <c r="I111" s="6">
        <v>397143</v>
      </c>
      <c r="J111" s="6">
        <v>421368</v>
      </c>
      <c r="K111" s="6">
        <v>439806</v>
      </c>
    </row>
    <row r="112" spans="1:11" ht="14.25">
      <c r="A112" t="s">
        <v>21</v>
      </c>
      <c r="B112" s="6">
        <v>436409</v>
      </c>
      <c r="C112" s="6">
        <v>415673</v>
      </c>
      <c r="D112" s="6">
        <v>404877</v>
      </c>
      <c r="E112" s="6">
        <v>415030</v>
      </c>
      <c r="F112" s="6">
        <v>437463</v>
      </c>
      <c r="G112" s="6">
        <v>413424</v>
      </c>
      <c r="H112" s="6">
        <v>429778</v>
      </c>
      <c r="I112" s="6">
        <v>461334</v>
      </c>
      <c r="J112" s="6">
        <v>492088</v>
      </c>
      <c r="K112" s="6">
        <v>513620.5286780202</v>
      </c>
    </row>
    <row r="113" spans="1:11" ht="14.25">
      <c r="A113" t="s">
        <v>22</v>
      </c>
      <c r="B113" s="6">
        <v>8995</v>
      </c>
      <c r="C113" s="6">
        <v>9593</v>
      </c>
      <c r="D113" s="6">
        <v>9136</v>
      </c>
      <c r="E113" s="6">
        <v>10328</v>
      </c>
      <c r="F113" s="6">
        <v>10388</v>
      </c>
      <c r="G113" s="6">
        <v>10366</v>
      </c>
      <c r="H113" s="6">
        <v>10731</v>
      </c>
      <c r="I113" s="6">
        <v>12071</v>
      </c>
      <c r="J113" s="6">
        <v>12478</v>
      </c>
      <c r="K113" s="6">
        <v>12538</v>
      </c>
    </row>
    <row r="114" spans="1:11" ht="14.25">
      <c r="A114" t="s">
        <v>23</v>
      </c>
      <c r="B114" s="6">
        <v>8235</v>
      </c>
      <c r="C114" s="6">
        <v>9647</v>
      </c>
      <c r="D114" s="6">
        <v>9478</v>
      </c>
      <c r="E114" s="6">
        <v>10255</v>
      </c>
      <c r="F114" s="6">
        <v>9902</v>
      </c>
      <c r="G114" s="6">
        <v>10688</v>
      </c>
      <c r="H114" s="6">
        <v>9998</v>
      </c>
      <c r="I114" s="6">
        <v>10363</v>
      </c>
      <c r="J114" s="6">
        <v>10037</v>
      </c>
      <c r="K114" s="6">
        <v>11156</v>
      </c>
    </row>
    <row r="115" spans="1:11" ht="14.25">
      <c r="A115" t="s">
        <v>24</v>
      </c>
      <c r="B115" s="6">
        <v>55868.42485681821</v>
      </c>
      <c r="C115" s="6">
        <v>53892</v>
      </c>
      <c r="D115" s="6">
        <v>54440</v>
      </c>
      <c r="E115" s="6">
        <v>54393</v>
      </c>
      <c r="F115" s="6">
        <v>57527</v>
      </c>
      <c r="G115" s="6">
        <v>60966</v>
      </c>
      <c r="H115" s="6">
        <v>64962</v>
      </c>
      <c r="I115" s="6">
        <v>71633</v>
      </c>
      <c r="J115" s="6">
        <v>75015</v>
      </c>
      <c r="K115" s="6">
        <v>81152</v>
      </c>
    </row>
    <row r="116" spans="1:11" ht="14.25">
      <c r="A116" t="s">
        <v>25</v>
      </c>
      <c r="B116" s="6">
        <v>5089</v>
      </c>
      <c r="C116" s="6">
        <v>4825</v>
      </c>
      <c r="D116" s="6">
        <v>6221</v>
      </c>
      <c r="E116" s="6">
        <v>6571</v>
      </c>
      <c r="F116" s="6">
        <v>6812</v>
      </c>
      <c r="G116" s="6">
        <v>6237</v>
      </c>
      <c r="H116" s="6">
        <v>8034</v>
      </c>
      <c r="I116" s="6">
        <v>5827</v>
      </c>
      <c r="J116" s="6">
        <v>4642</v>
      </c>
      <c r="K116" s="6">
        <v>5004</v>
      </c>
    </row>
    <row r="117" spans="1:11" ht="14.25">
      <c r="A117" t="s">
        <v>26</v>
      </c>
      <c r="B117" s="6">
        <v>39084</v>
      </c>
      <c r="C117" s="6">
        <v>26390</v>
      </c>
      <c r="D117" s="6">
        <v>22578</v>
      </c>
      <c r="E117" s="6">
        <v>21476</v>
      </c>
      <c r="F117" s="6">
        <v>26133</v>
      </c>
      <c r="G117" s="6">
        <v>20774</v>
      </c>
      <c r="H117" s="6">
        <v>21924</v>
      </c>
      <c r="I117" s="6">
        <v>24476</v>
      </c>
      <c r="J117" s="6">
        <v>24658</v>
      </c>
      <c r="K117" s="6">
        <v>27165</v>
      </c>
    </row>
    <row r="118" spans="1:11" ht="14.25">
      <c r="A118" t="s">
        <v>27</v>
      </c>
      <c r="B118" s="6">
        <v>81591</v>
      </c>
      <c r="C118" s="6">
        <v>84537</v>
      </c>
      <c r="D118" s="6">
        <v>84295</v>
      </c>
      <c r="E118" s="6">
        <v>79638</v>
      </c>
      <c r="F118" s="6">
        <v>74879</v>
      </c>
      <c r="G118" s="6">
        <v>75075</v>
      </c>
      <c r="H118" s="6">
        <v>76441</v>
      </c>
      <c r="I118" s="6">
        <v>80376</v>
      </c>
      <c r="J118" s="6">
        <v>89018</v>
      </c>
      <c r="K118" s="6">
        <v>86099</v>
      </c>
    </row>
    <row r="119" spans="1:11" ht="14.25">
      <c r="A119" t="s">
        <v>28</v>
      </c>
      <c r="B119" s="6">
        <v>48064</v>
      </c>
      <c r="C119" s="6">
        <v>42862</v>
      </c>
      <c r="D119" s="6">
        <v>40525</v>
      </c>
      <c r="E119" s="6">
        <v>37800</v>
      </c>
      <c r="F119" s="6">
        <v>39764</v>
      </c>
      <c r="G119" s="6">
        <v>39022</v>
      </c>
      <c r="H119" s="6">
        <v>38276</v>
      </c>
      <c r="I119" s="6">
        <v>37766</v>
      </c>
      <c r="J119" s="6">
        <v>41502</v>
      </c>
      <c r="K119" s="6">
        <v>42595</v>
      </c>
    </row>
    <row r="120" spans="1:11" ht="14.25">
      <c r="A120" t="s">
        <v>29</v>
      </c>
      <c r="B120" s="6">
        <v>26595</v>
      </c>
      <c r="C120" s="6">
        <v>24707</v>
      </c>
      <c r="D120" s="6">
        <v>24313</v>
      </c>
      <c r="E120" s="6">
        <v>23530</v>
      </c>
      <c r="F120" s="6">
        <v>24580</v>
      </c>
      <c r="G120" s="6">
        <v>24696</v>
      </c>
      <c r="H120" s="6">
        <v>25412</v>
      </c>
      <c r="I120" s="6">
        <v>26459</v>
      </c>
      <c r="J120" s="6">
        <v>27578</v>
      </c>
      <c r="K120" s="6">
        <v>28566</v>
      </c>
    </row>
    <row r="121" spans="1:11" ht="14.25">
      <c r="A121" t="s">
        <v>30</v>
      </c>
      <c r="B121" s="6">
        <v>9388</v>
      </c>
      <c r="C121" s="6">
        <v>9358</v>
      </c>
      <c r="D121" s="6">
        <v>9851</v>
      </c>
      <c r="E121" s="6">
        <v>9850</v>
      </c>
      <c r="F121" s="6">
        <v>10261</v>
      </c>
      <c r="G121" s="6">
        <v>10644</v>
      </c>
      <c r="H121" s="6">
        <v>11479</v>
      </c>
      <c r="I121" s="6">
        <v>11816</v>
      </c>
      <c r="J121" s="6">
        <v>12361</v>
      </c>
      <c r="K121" s="6">
        <v>12656</v>
      </c>
    </row>
    <row r="122" spans="1:11" ht="14.25">
      <c r="A122" t="s">
        <v>31</v>
      </c>
      <c r="B122" s="6">
        <v>22819</v>
      </c>
      <c r="C122" s="6">
        <v>18876</v>
      </c>
      <c r="D122" s="6">
        <v>16711</v>
      </c>
      <c r="E122" s="6">
        <v>19153</v>
      </c>
      <c r="F122" s="6">
        <v>19502</v>
      </c>
      <c r="G122" s="6">
        <v>14025</v>
      </c>
      <c r="H122" s="6">
        <v>17688</v>
      </c>
      <c r="I122" s="6">
        <v>23171</v>
      </c>
      <c r="J122" s="6">
        <v>22846</v>
      </c>
      <c r="K122" s="6">
        <v>23491</v>
      </c>
    </row>
    <row r="123" spans="1:11" ht="14.25">
      <c r="A123" t="s">
        <v>32</v>
      </c>
      <c r="B123" s="6">
        <v>5335</v>
      </c>
      <c r="C123" s="6">
        <v>3463</v>
      </c>
      <c r="D123" s="6">
        <v>3016</v>
      </c>
      <c r="E123" s="6">
        <v>2846</v>
      </c>
      <c r="F123" s="6">
        <v>3471</v>
      </c>
      <c r="G123" s="6">
        <v>2306</v>
      </c>
      <c r="H123" s="6">
        <v>2880</v>
      </c>
      <c r="I123" s="6">
        <v>3164</v>
      </c>
      <c r="J123" s="6">
        <v>3254</v>
      </c>
      <c r="K123" s="6">
        <v>3813</v>
      </c>
    </row>
    <row r="124" spans="1:11" ht="14.25">
      <c r="A124" t="s">
        <v>33</v>
      </c>
      <c r="B124" s="6">
        <v>6963</v>
      </c>
      <c r="C124" s="6">
        <v>7560</v>
      </c>
      <c r="D124" s="6">
        <v>7946</v>
      </c>
      <c r="E124" s="6">
        <v>8142</v>
      </c>
      <c r="F124" s="6">
        <v>7432</v>
      </c>
      <c r="G124" s="6">
        <v>8492</v>
      </c>
      <c r="H124" s="6">
        <v>8691</v>
      </c>
      <c r="I124" s="6">
        <v>9438</v>
      </c>
      <c r="J124" s="6">
        <v>9942</v>
      </c>
      <c r="K124" s="6">
        <v>11149</v>
      </c>
    </row>
    <row r="125" spans="1:11" ht="14.25">
      <c r="A125" t="s">
        <v>34</v>
      </c>
      <c r="B125" s="6">
        <v>17700</v>
      </c>
      <c r="C125" s="6">
        <v>18994</v>
      </c>
      <c r="D125" s="6">
        <v>19002</v>
      </c>
      <c r="E125" s="6">
        <v>18604</v>
      </c>
      <c r="F125" s="6">
        <v>18441</v>
      </c>
      <c r="G125" s="6">
        <v>19852</v>
      </c>
      <c r="H125" s="6">
        <v>21516</v>
      </c>
      <c r="I125" s="6">
        <v>22404</v>
      </c>
      <c r="J125" s="6">
        <v>22716</v>
      </c>
      <c r="K125" s="6">
        <v>23338</v>
      </c>
    </row>
    <row r="126" spans="1:11" ht="14.25">
      <c r="A126" t="s">
        <v>36</v>
      </c>
      <c r="B126" s="6">
        <v>55638</v>
      </c>
      <c r="C126" s="6">
        <v>56920</v>
      </c>
      <c r="D126" s="6">
        <v>53763</v>
      </c>
      <c r="E126" s="6">
        <v>63148</v>
      </c>
      <c r="F126" s="6">
        <v>70481</v>
      </c>
      <c r="G126" s="6">
        <v>63882</v>
      </c>
      <c r="H126" s="6">
        <v>63011</v>
      </c>
      <c r="I126" s="6">
        <v>64560</v>
      </c>
      <c r="J126" s="6">
        <v>70639</v>
      </c>
      <c r="K126" s="6">
        <v>73729.98432249246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0"/>
  <sheetViews>
    <sheetView zoomScalePageLayoutView="0" workbookViewId="0" topLeftCell="A32">
      <selection activeCell="D55" sqref="D55"/>
    </sheetView>
  </sheetViews>
  <sheetFormatPr defaultColWidth="8.75390625" defaultRowHeight="14.25"/>
  <cols>
    <col min="1" max="1" width="8.75390625" style="0" customWidth="1"/>
    <col min="2" max="2" width="19.375" style="0" customWidth="1"/>
    <col min="3" max="12" width="10.625" style="0" customWidth="1"/>
  </cols>
  <sheetData>
    <row r="1" ht="14.25">
      <c r="B1" s="1" t="s">
        <v>0</v>
      </c>
    </row>
    <row r="3" spans="2:3" ht="14.25">
      <c r="B3" s="1" t="s">
        <v>1</v>
      </c>
      <c r="C3" s="2">
        <v>44580.844305555554</v>
      </c>
    </row>
    <row r="4" spans="2:3" ht="14.25">
      <c r="B4" s="1" t="s">
        <v>2</v>
      </c>
      <c r="C4" s="2">
        <v>44581.85077484953</v>
      </c>
    </row>
    <row r="5" spans="2:3" ht="14.25">
      <c r="B5" s="1" t="s">
        <v>3</v>
      </c>
      <c r="C5" s="1" t="s">
        <v>4</v>
      </c>
    </row>
    <row r="7" spans="2:3" ht="14.25">
      <c r="B7" s="1" t="s">
        <v>5</v>
      </c>
      <c r="C7" s="1" t="s">
        <v>6</v>
      </c>
    </row>
    <row r="8" spans="2:3" ht="14.25">
      <c r="B8" s="1" t="s">
        <v>7</v>
      </c>
      <c r="C8" s="1" t="s">
        <v>8</v>
      </c>
    </row>
    <row r="10" spans="2:12" ht="14.25"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</row>
    <row r="11" spans="2:12" ht="14.25">
      <c r="B11" s="3" t="s">
        <v>20</v>
      </c>
      <c r="C11" s="4">
        <v>11323915.7</v>
      </c>
      <c r="D11" s="4">
        <v>11391843.7</v>
      </c>
      <c r="E11" s="4">
        <v>11520159.1</v>
      </c>
      <c r="F11" s="4">
        <v>11783874.3</v>
      </c>
      <c r="G11" s="4">
        <v>12214623.9</v>
      </c>
      <c r="H11" s="4">
        <v>12552460.2</v>
      </c>
      <c r="I11" s="4">
        <v>13076041.8</v>
      </c>
      <c r="J11" s="4">
        <v>13531487.7</v>
      </c>
      <c r="K11" s="4">
        <v>14015405.8</v>
      </c>
      <c r="L11" s="4">
        <v>13394140.8</v>
      </c>
    </row>
    <row r="12" spans="2:12" ht="14.25">
      <c r="B12" s="3" t="s">
        <v>21</v>
      </c>
      <c r="C12" s="4">
        <v>13236785</v>
      </c>
      <c r="D12" s="4">
        <v>13502872.6</v>
      </c>
      <c r="E12" s="4">
        <v>13616497.1</v>
      </c>
      <c r="F12" s="4">
        <v>14094954.5</v>
      </c>
      <c r="G12" s="4">
        <v>14859340.4</v>
      </c>
      <c r="H12" s="4">
        <v>14986579.4</v>
      </c>
      <c r="I12" s="4">
        <v>15435831.7</v>
      </c>
      <c r="J12" s="4">
        <v>15952384.9</v>
      </c>
      <c r="K12" s="4">
        <v>16542021</v>
      </c>
      <c r="L12" s="5">
        <f>K12*L11/K11</f>
        <v>15808757.987625076</v>
      </c>
    </row>
    <row r="13" spans="2:12" ht="14.25">
      <c r="B13" s="3" t="s">
        <v>22</v>
      </c>
      <c r="C13" s="4">
        <v>375967.8</v>
      </c>
      <c r="D13" s="4">
        <v>386174.7</v>
      </c>
      <c r="E13" s="4">
        <v>392880</v>
      </c>
      <c r="F13" s="4">
        <v>403003.3</v>
      </c>
      <c r="G13" s="4">
        <v>416701.4</v>
      </c>
      <c r="H13" s="4">
        <v>430085.3</v>
      </c>
      <c r="I13" s="4">
        <v>445050.1</v>
      </c>
      <c r="J13" s="4">
        <v>460029.4</v>
      </c>
      <c r="K13" s="4">
        <v>478160.7</v>
      </c>
      <c r="L13" s="4">
        <v>456892.9</v>
      </c>
    </row>
    <row r="14" spans="2:12" ht="14.25">
      <c r="B14" s="3" t="s">
        <v>23</v>
      </c>
      <c r="C14" s="4">
        <v>247879.9</v>
      </c>
      <c r="D14" s="4">
        <v>254578</v>
      </c>
      <c r="E14" s="4">
        <v>258742.7</v>
      </c>
      <c r="F14" s="4">
        <v>265757</v>
      </c>
      <c r="G14" s="4">
        <v>273017.6</v>
      </c>
      <c r="H14" s="4">
        <v>283109.7</v>
      </c>
      <c r="I14" s="4">
        <v>294808.2</v>
      </c>
      <c r="J14" s="4">
        <v>302328.7</v>
      </c>
      <c r="K14" s="4">
        <v>310475.6</v>
      </c>
      <c r="L14" s="4">
        <v>312516.6</v>
      </c>
    </row>
    <row r="15" spans="2:12" ht="14.25">
      <c r="B15" s="3" t="s">
        <v>24</v>
      </c>
      <c r="C15" s="4">
        <v>2693560</v>
      </c>
      <c r="D15" s="4">
        <v>2745310</v>
      </c>
      <c r="E15" s="4">
        <v>2811350</v>
      </c>
      <c r="F15" s="4">
        <v>2927430</v>
      </c>
      <c r="G15" s="4">
        <v>3026180</v>
      </c>
      <c r="H15" s="4">
        <v>3134740</v>
      </c>
      <c r="I15" s="4">
        <v>3267160</v>
      </c>
      <c r="J15" s="4">
        <v>3367860</v>
      </c>
      <c r="K15" s="4">
        <v>3473350</v>
      </c>
      <c r="L15" s="4">
        <v>3367560</v>
      </c>
    </row>
    <row r="16" spans="2:12" ht="14.25">
      <c r="B16" s="3" t="s">
        <v>25</v>
      </c>
      <c r="C16" s="4">
        <v>203308.2</v>
      </c>
      <c r="D16" s="4">
        <v>188380.6</v>
      </c>
      <c r="E16" s="4">
        <v>179884.4</v>
      </c>
      <c r="F16" s="4">
        <v>177236</v>
      </c>
      <c r="G16" s="4">
        <v>176368.9</v>
      </c>
      <c r="H16" s="4">
        <v>174494.2</v>
      </c>
      <c r="I16" s="4">
        <v>176903.4</v>
      </c>
      <c r="J16" s="4">
        <v>179557.7</v>
      </c>
      <c r="K16" s="4">
        <v>183250.4</v>
      </c>
      <c r="L16" s="4">
        <v>165326.4</v>
      </c>
    </row>
    <row r="17" spans="2:12" ht="14.25">
      <c r="B17" s="3" t="s">
        <v>26</v>
      </c>
      <c r="C17" s="4">
        <v>1063763</v>
      </c>
      <c r="D17" s="4">
        <v>1031099</v>
      </c>
      <c r="E17" s="4">
        <v>1020348</v>
      </c>
      <c r="F17" s="4">
        <v>1032158</v>
      </c>
      <c r="G17" s="4">
        <v>1077590</v>
      </c>
      <c r="H17" s="4">
        <v>1113840</v>
      </c>
      <c r="I17" s="4">
        <v>1161867</v>
      </c>
      <c r="J17" s="4">
        <v>1203259</v>
      </c>
      <c r="K17" s="4">
        <v>1244375</v>
      </c>
      <c r="L17" s="4">
        <v>1121948</v>
      </c>
    </row>
    <row r="18" spans="2:12" ht="14.25">
      <c r="B18" s="3" t="s">
        <v>27</v>
      </c>
      <c r="C18" s="4">
        <v>2058369</v>
      </c>
      <c r="D18" s="4">
        <v>2088804</v>
      </c>
      <c r="E18" s="4">
        <v>2117189</v>
      </c>
      <c r="F18" s="4">
        <v>2149765</v>
      </c>
      <c r="G18" s="4">
        <v>2198432</v>
      </c>
      <c r="H18" s="4">
        <v>2234129</v>
      </c>
      <c r="I18" s="4">
        <v>2297242</v>
      </c>
      <c r="J18" s="4">
        <v>2363306</v>
      </c>
      <c r="K18" s="4">
        <v>2437635</v>
      </c>
      <c r="L18" s="4">
        <v>2302860</v>
      </c>
    </row>
    <row r="19" spans="2:12" ht="14.25">
      <c r="B19" s="3" t="s">
        <v>28</v>
      </c>
      <c r="C19" s="4">
        <v>1648755.8</v>
      </c>
      <c r="D19" s="4">
        <v>1624358.7</v>
      </c>
      <c r="E19" s="4">
        <v>1612751.3</v>
      </c>
      <c r="F19" s="4">
        <v>1627405.6</v>
      </c>
      <c r="G19" s="4">
        <v>1655355</v>
      </c>
      <c r="H19" s="4">
        <v>1695786.8</v>
      </c>
      <c r="I19" s="4">
        <v>1736592.8</v>
      </c>
      <c r="J19" s="4">
        <v>1771391.2</v>
      </c>
      <c r="K19" s="4">
        <v>1794934.9</v>
      </c>
      <c r="L19" s="4">
        <v>1653577.2</v>
      </c>
    </row>
    <row r="20" spans="2:12" ht="14.25">
      <c r="B20" s="3" t="s">
        <v>29</v>
      </c>
      <c r="C20" s="4">
        <v>650359</v>
      </c>
      <c r="D20" s="4">
        <v>652966</v>
      </c>
      <c r="E20" s="4">
        <v>660463</v>
      </c>
      <c r="F20" s="4">
        <v>671560</v>
      </c>
      <c r="G20" s="4">
        <v>690008</v>
      </c>
      <c r="H20" s="4">
        <v>708337</v>
      </c>
      <c r="I20" s="4">
        <v>738146</v>
      </c>
      <c r="J20" s="4">
        <v>773987</v>
      </c>
      <c r="K20" s="4">
        <v>813055</v>
      </c>
      <c r="L20" s="4">
        <v>800095</v>
      </c>
    </row>
    <row r="21" spans="2:12" ht="14.25">
      <c r="B21" s="3" t="s">
        <v>30</v>
      </c>
      <c r="C21" s="4">
        <v>310128.7</v>
      </c>
      <c r="D21" s="4">
        <v>318653</v>
      </c>
      <c r="E21" s="4">
        <v>323910.2</v>
      </c>
      <c r="F21" s="4">
        <v>333146.1</v>
      </c>
      <c r="G21" s="4">
        <v>344269.2</v>
      </c>
      <c r="H21" s="4">
        <v>357608</v>
      </c>
      <c r="I21" s="4">
        <v>369361.9</v>
      </c>
      <c r="J21" s="4">
        <v>385424</v>
      </c>
      <c r="K21" s="4">
        <v>397518.5</v>
      </c>
      <c r="L21" s="4">
        <v>379320.6</v>
      </c>
    </row>
    <row r="22" spans="2:12" ht="14.25">
      <c r="B22" s="3" t="s">
        <v>31</v>
      </c>
      <c r="C22" s="4">
        <v>379860</v>
      </c>
      <c r="D22" s="4">
        <v>387947</v>
      </c>
      <c r="E22" s="4">
        <v>392310.7</v>
      </c>
      <c r="F22" s="4">
        <v>408967.8</v>
      </c>
      <c r="G22" s="4">
        <v>430465.8</v>
      </c>
      <c r="H22" s="4">
        <v>427091.8</v>
      </c>
      <c r="I22" s="4">
        <v>467426.6</v>
      </c>
      <c r="J22" s="4">
        <v>497842.3</v>
      </c>
      <c r="K22" s="4">
        <v>533599.9</v>
      </c>
      <c r="L22" s="4">
        <v>523667.8</v>
      </c>
    </row>
    <row r="23" spans="2:12" ht="14.25">
      <c r="B23" s="3" t="s">
        <v>32</v>
      </c>
      <c r="C23" s="4">
        <v>176096.2</v>
      </c>
      <c r="D23" s="4">
        <v>168295.6</v>
      </c>
      <c r="E23" s="4">
        <v>170492.3</v>
      </c>
      <c r="F23" s="4">
        <v>173053.7</v>
      </c>
      <c r="G23" s="4">
        <v>179713.2</v>
      </c>
      <c r="H23" s="4">
        <v>186489.8</v>
      </c>
      <c r="I23" s="4">
        <v>195947.2</v>
      </c>
      <c r="J23" s="4">
        <v>205184.1</v>
      </c>
      <c r="K23" s="4">
        <v>214374.6</v>
      </c>
      <c r="L23" s="4">
        <v>200087.6</v>
      </c>
    </row>
    <row r="24" spans="2:12" ht="14.25">
      <c r="B24" s="3" t="s">
        <v>33</v>
      </c>
      <c r="C24" s="4">
        <v>197998</v>
      </c>
      <c r="D24" s="4">
        <v>201037</v>
      </c>
      <c r="E24" s="4">
        <v>204321</v>
      </c>
      <c r="F24" s="4">
        <v>206897</v>
      </c>
      <c r="G24" s="4">
        <v>211385</v>
      </c>
      <c r="H24" s="4">
        <v>217518</v>
      </c>
      <c r="I24" s="4">
        <v>226301</v>
      </c>
      <c r="J24" s="4">
        <v>233468</v>
      </c>
      <c r="K24" s="4">
        <v>239852</v>
      </c>
      <c r="L24" s="4">
        <v>236032</v>
      </c>
    </row>
    <row r="25" spans="2:12" ht="14.25">
      <c r="B25" s="3" t="s">
        <v>34</v>
      </c>
      <c r="C25" s="4">
        <v>412844.7</v>
      </c>
      <c r="D25" s="4">
        <v>430037.1</v>
      </c>
      <c r="E25" s="4">
        <v>441850.7</v>
      </c>
      <c r="F25" s="4">
        <v>438833.9</v>
      </c>
      <c r="G25" s="4">
        <v>455494.7</v>
      </c>
      <c r="H25" s="4">
        <v>466266.5</v>
      </c>
      <c r="I25" s="4">
        <v>480025.5</v>
      </c>
      <c r="J25" s="4">
        <v>470673.1</v>
      </c>
      <c r="K25" s="4">
        <v>476869.5</v>
      </c>
      <c r="L25" s="4">
        <v>475431.5</v>
      </c>
    </row>
    <row r="26" spans="2:12" ht="14.25">
      <c r="B26" s="3" t="s">
        <v>35</v>
      </c>
      <c r="C26" s="4">
        <v>520201.4</v>
      </c>
      <c r="D26" s="4">
        <v>538439</v>
      </c>
      <c r="E26" s="4">
        <v>536632.9</v>
      </c>
      <c r="F26" s="4">
        <v>553942.2</v>
      </c>
      <c r="G26" s="4">
        <v>632770.5</v>
      </c>
      <c r="H26" s="4">
        <v>628729.6</v>
      </c>
      <c r="I26" s="4">
        <v>623994</v>
      </c>
      <c r="J26" s="4">
        <v>622746</v>
      </c>
      <c r="K26" s="4">
        <v>653732.6</v>
      </c>
      <c r="L26" s="4">
        <v>659730.8</v>
      </c>
    </row>
    <row r="27" spans="2:12" ht="14.25">
      <c r="B27" s="3" t="s">
        <v>36</v>
      </c>
      <c r="C27" s="4">
        <v>1912869.3</v>
      </c>
      <c r="D27" s="4">
        <v>2111028.9</v>
      </c>
      <c r="E27" s="4">
        <v>2096338</v>
      </c>
      <c r="F27" s="4">
        <v>2311080.2</v>
      </c>
      <c r="G27" s="4">
        <v>2644716.5</v>
      </c>
      <c r="H27" s="4">
        <v>2434119.2</v>
      </c>
      <c r="I27" s="4">
        <v>2359789.9</v>
      </c>
      <c r="J27" s="4">
        <v>2420897.2</v>
      </c>
      <c r="K27" s="4">
        <v>2526615.2</v>
      </c>
      <c r="L27" s="5">
        <f>K27*L11/K11</f>
        <v>2414617.1876250748</v>
      </c>
    </row>
    <row r="29" ht="14.25">
      <c r="B29" s="1" t="s">
        <v>38</v>
      </c>
    </row>
    <row r="30" spans="2:3" ht="14.25">
      <c r="B30" s="1" t="s">
        <v>37</v>
      </c>
      <c r="C30" s="1" t="s">
        <v>39</v>
      </c>
    </row>
    <row r="32" spans="2:3" ht="14.25">
      <c r="B32" s="1" t="s">
        <v>5</v>
      </c>
      <c r="C32" s="1" t="s">
        <v>6</v>
      </c>
    </row>
    <row r="33" spans="2:3" ht="14.25">
      <c r="B33" s="1" t="s">
        <v>7</v>
      </c>
      <c r="C33" s="1" t="s">
        <v>40</v>
      </c>
    </row>
    <row r="35" spans="2:12" ht="19.5" customHeight="1">
      <c r="B35" s="7"/>
      <c r="C35" s="8" t="s">
        <v>10</v>
      </c>
      <c r="D35" s="9" t="s">
        <v>11</v>
      </c>
      <c r="E35" s="9" t="s">
        <v>12</v>
      </c>
      <c r="F35" s="9" t="s">
        <v>13</v>
      </c>
      <c r="G35" s="9" t="s">
        <v>14</v>
      </c>
      <c r="H35" s="9" t="s">
        <v>15</v>
      </c>
      <c r="I35" s="9" t="s">
        <v>16</v>
      </c>
      <c r="J35" s="9" t="s">
        <v>17</v>
      </c>
      <c r="K35" s="9" t="s">
        <v>18</v>
      </c>
      <c r="L35" s="10" t="s">
        <v>19</v>
      </c>
    </row>
    <row r="36" spans="2:12" ht="19.5" customHeight="1">
      <c r="B36" s="20" t="s">
        <v>50</v>
      </c>
      <c r="C36" s="21">
        <f>Data!B36/Data!B12</f>
        <v>0.21165993101799266</v>
      </c>
      <c r="D36" s="22">
        <f>Data!C36/Data!C12</f>
        <v>0.211710499290351</v>
      </c>
      <c r="E36" s="22">
        <f>Data!D36/Data!D12</f>
        <v>0.2114200061042131</v>
      </c>
      <c r="F36" s="22">
        <f>Data!E36/Data!E12</f>
        <v>0.2096822448061113</v>
      </c>
      <c r="G36" s="22">
        <f>Data!F36/Data!F12</f>
        <v>0.20606134038089605</v>
      </c>
      <c r="H36" s="22">
        <f>Data!G36/Data!G12</f>
        <v>0.20528863310863318</v>
      </c>
      <c r="I36" s="22">
        <f>Data!H36/Data!H12</f>
        <v>0.20294336974404822</v>
      </c>
      <c r="J36" s="22">
        <f>Data!I36/Data!I12</f>
        <v>0.20224881233902522</v>
      </c>
      <c r="K36" s="22">
        <f>Data!J36/Data!J12</f>
        <v>0.20351698864364878</v>
      </c>
      <c r="L36" s="23">
        <f>Data!K36/Data!K12</f>
        <v>0.22287885476397734</v>
      </c>
    </row>
    <row r="37" spans="2:12" ht="19.5" customHeight="1">
      <c r="B37" s="11" t="s">
        <v>22</v>
      </c>
      <c r="C37" s="12">
        <f>Data!B37/Data!B13</f>
        <v>0.24049426573233135</v>
      </c>
      <c r="D37" s="13">
        <f>Data!C37/Data!C13</f>
        <v>0.2430335286076483</v>
      </c>
      <c r="E37" s="13">
        <f>Data!D37/Data!D13</f>
        <v>0.24312767257177764</v>
      </c>
      <c r="F37" s="13">
        <f>Data!E37/Data!E13</f>
        <v>0.24233895851473175</v>
      </c>
      <c r="G37" s="13">
        <f>Data!F37/Data!F13</f>
        <v>0.23615087446310473</v>
      </c>
      <c r="H37" s="13">
        <f>Data!G37/Data!G13</f>
        <v>0.23262036623897633</v>
      </c>
      <c r="I37" s="13">
        <f>Data!H37/Data!H13</f>
        <v>0.23032463086740124</v>
      </c>
      <c r="J37" s="13">
        <f>Data!I37/Data!I13</f>
        <v>0.23091328510743006</v>
      </c>
      <c r="K37" s="13">
        <f>Data!J37/Data!J13</f>
        <v>0.22974953817827354</v>
      </c>
      <c r="L37" s="24">
        <f>Data!K37/Data!K13</f>
        <v>0.2475792466899792</v>
      </c>
    </row>
    <row r="38" spans="2:12" ht="19.5" customHeight="1">
      <c r="B38" s="11" t="s">
        <v>23</v>
      </c>
      <c r="C38" s="12">
        <f>Data!B38/Data!B14</f>
        <v>0.26564679104679323</v>
      </c>
      <c r="D38" s="13">
        <f>Data!C38/Data!C14</f>
        <v>0.2647145472114637</v>
      </c>
      <c r="E38" s="13">
        <f>Data!D38/Data!D14</f>
        <v>0.2600749702310442</v>
      </c>
      <c r="F38" s="13">
        <f>Data!E38/Data!E14</f>
        <v>0.2578566133723665</v>
      </c>
      <c r="G38" s="13">
        <f>Data!F38/Data!F14</f>
        <v>0.2546920052040601</v>
      </c>
      <c r="H38" s="13">
        <f>Data!G38/Data!G14</f>
        <v>0.24868487374328752</v>
      </c>
      <c r="I38" s="13">
        <f>Data!H38/Data!H14</f>
        <v>0.24412075376465106</v>
      </c>
      <c r="J38" s="13">
        <f>Data!I38/Data!I14</f>
        <v>0.24275366513334656</v>
      </c>
      <c r="K38" s="13">
        <f>Data!J38/Data!J14</f>
        <v>0.24057027347720725</v>
      </c>
      <c r="L38" s="24">
        <f>Data!K38/Data!K14</f>
        <v>0.24661217996100046</v>
      </c>
    </row>
    <row r="39" spans="2:12" ht="19.5" customHeight="1">
      <c r="B39" s="11" t="s">
        <v>49</v>
      </c>
      <c r="C39" s="12">
        <f>Data!B39/Data!B15</f>
        <v>0.1906992975838667</v>
      </c>
      <c r="D39" s="13">
        <f>Data!C39/Data!C15</f>
        <v>0.19276875835515844</v>
      </c>
      <c r="E39" s="13">
        <f>Data!D39/Data!D15</f>
        <v>0.19630924644743628</v>
      </c>
      <c r="F39" s="13">
        <f>Data!E39/Data!E15</f>
        <v>0.19589025185913925</v>
      </c>
      <c r="G39" s="13">
        <f>Data!F39/Data!F15</f>
        <v>0.1969175660403545</v>
      </c>
      <c r="H39" s="13">
        <f>Data!G39/Data!G15</f>
        <v>0.1990120392759846</v>
      </c>
      <c r="I39" s="13">
        <f>Data!H39/Data!H15</f>
        <v>0.19840442463791183</v>
      </c>
      <c r="J39" s="13">
        <f>Data!I39/Data!I15</f>
        <v>0.19904806019252583</v>
      </c>
      <c r="K39" s="13">
        <f>Data!J39/Data!J15</f>
        <v>0.20303021578591274</v>
      </c>
      <c r="L39" s="24">
        <f>Data!K39/Data!K15</f>
        <v>0.2240717314613548</v>
      </c>
    </row>
    <row r="40" spans="2:12" ht="19.5" customHeight="1">
      <c r="B40" s="11" t="s">
        <v>25</v>
      </c>
      <c r="C40" s="12">
        <f>Data!B40/Data!B16</f>
        <v>0.2209640339150118</v>
      </c>
      <c r="D40" s="13">
        <f>Data!C40/Data!C16</f>
        <v>0.22260678647376642</v>
      </c>
      <c r="E40" s="13">
        <f>Data!D40/Data!D16</f>
        <v>0.20723809290855685</v>
      </c>
      <c r="F40" s="13">
        <f>Data!E40/Data!E16</f>
        <v>0.20586618971315085</v>
      </c>
      <c r="G40" s="13">
        <f>Data!F40/Data!F16</f>
        <v>0.20649502264855088</v>
      </c>
      <c r="H40" s="13">
        <f>Data!G40/Data!G16</f>
        <v>0.20612604888873098</v>
      </c>
      <c r="I40" s="13">
        <f>Data!H40/Data!H16</f>
        <v>0.2049327486074321</v>
      </c>
      <c r="J40" s="13">
        <f>Data!I40/Data!I16</f>
        <v>0.1977553733423852</v>
      </c>
      <c r="K40" s="13">
        <f>Data!J40/Data!J16</f>
        <v>0.200341718217259</v>
      </c>
      <c r="L40" s="24">
        <f>Data!K40/Data!K16</f>
        <v>0.22773071935274708</v>
      </c>
    </row>
    <row r="41" spans="2:12" ht="19.5" customHeight="1">
      <c r="B41" s="11" t="s">
        <v>26</v>
      </c>
      <c r="C41" s="12">
        <f>Data!B41/Data!B17</f>
        <v>0.20671709769939356</v>
      </c>
      <c r="D41" s="13">
        <f>Data!C41/Data!C17</f>
        <v>0.19976937229111852</v>
      </c>
      <c r="E41" s="13">
        <f>Data!D41/Data!D17</f>
        <v>0.19880668164194962</v>
      </c>
      <c r="F41" s="13">
        <f>Data!E41/Data!E17</f>
        <v>0.19636334747199558</v>
      </c>
      <c r="G41" s="13">
        <f>Data!F41/Data!F17</f>
        <v>0.194795794318804</v>
      </c>
      <c r="H41" s="13">
        <f>Data!G41/Data!G17</f>
        <v>0.19058213028801263</v>
      </c>
      <c r="I41" s="13">
        <f>Data!H41/Data!H17</f>
        <v>0.18619342833560124</v>
      </c>
      <c r="J41" s="13">
        <f>Data!I41/Data!I17</f>
        <v>0.18673369573799156</v>
      </c>
      <c r="K41" s="13">
        <f>Data!J41/Data!J17</f>
        <v>0.18830979407332998</v>
      </c>
      <c r="L41" s="24">
        <f>Data!K41/Data!K17</f>
        <v>0.2186010403334201</v>
      </c>
    </row>
    <row r="42" spans="2:12" ht="19.5" customHeight="1">
      <c r="B42" s="17" t="s">
        <v>27</v>
      </c>
      <c r="C42" s="18">
        <f>Data!B42/Data!B18</f>
        <v>0.2374452782761497</v>
      </c>
      <c r="D42" s="19">
        <f>Data!C42/Data!C18</f>
        <v>0.23950499903293943</v>
      </c>
      <c r="E42" s="19">
        <f>Data!D42/Data!D18</f>
        <v>0.2411168771422863</v>
      </c>
      <c r="F42" s="19">
        <f>Data!E42/Data!E18</f>
        <v>0.2412589283014655</v>
      </c>
      <c r="G42" s="19">
        <f>Data!F42/Data!F18</f>
        <v>0.23807877614590764</v>
      </c>
      <c r="H42" s="19">
        <f>Data!G42/Data!G18</f>
        <v>0.23732380717496618</v>
      </c>
      <c r="I42" s="19">
        <f>Data!H42/Data!H18</f>
        <v>0.23644004419212256</v>
      </c>
      <c r="J42" s="19">
        <f>Data!I42/Data!I18</f>
        <v>0.23271594960618727</v>
      </c>
      <c r="K42" s="19">
        <f>Data!J42/Data!J18</f>
        <v>0.2298354757787774</v>
      </c>
      <c r="L42" s="25">
        <f>Data!K42/Data!K18</f>
        <v>0.2506978279183276</v>
      </c>
    </row>
    <row r="43" spans="2:12" ht="19.5" customHeight="1">
      <c r="B43" s="11" t="s">
        <v>28</v>
      </c>
      <c r="C43" s="12">
        <f>Data!B43/Data!B19</f>
        <v>0.1981603339924566</v>
      </c>
      <c r="D43" s="13">
        <f>Data!C43/Data!C19</f>
        <v>0.19808063329854422</v>
      </c>
      <c r="E43" s="13">
        <f>Data!D43/Data!D19</f>
        <v>0.1980720772012399</v>
      </c>
      <c r="F43" s="13">
        <f>Data!E43/Data!E19</f>
        <v>0.19539013507142902</v>
      </c>
      <c r="G43" s="13">
        <f>Data!F43/Data!F19</f>
        <v>0.19110341890410215</v>
      </c>
      <c r="H43" s="13">
        <f>Data!G43/Data!G19</f>
        <v>0.1902656631128394</v>
      </c>
      <c r="I43" s="13">
        <f>Data!H43/Data!H19</f>
        <v>0.18830090738600322</v>
      </c>
      <c r="J43" s="13">
        <f>Data!I43/Data!I19</f>
        <v>0.18880866067303484</v>
      </c>
      <c r="K43" s="13">
        <f>Data!J43/Data!J19</f>
        <v>0.1864190172022395</v>
      </c>
      <c r="L43" s="24">
        <f>Data!K43/Data!K19</f>
        <v>0.2088647569644768</v>
      </c>
    </row>
    <row r="44" spans="2:12" ht="19.5" customHeight="1">
      <c r="B44" s="11" t="s">
        <v>29</v>
      </c>
      <c r="C44" s="12">
        <f>Data!B44/Data!B20</f>
        <v>0.2578668089470585</v>
      </c>
      <c r="D44" s="13">
        <f>Data!C44/Data!C20</f>
        <v>0.2602662313198543</v>
      </c>
      <c r="E44" s="13">
        <f>Data!D44/Data!D20</f>
        <v>0.25788878408025884</v>
      </c>
      <c r="F44" s="13">
        <f>Data!E44/Data!E20</f>
        <v>0.25681249627732444</v>
      </c>
      <c r="G44" s="13">
        <f>Data!F44/Data!F20</f>
        <v>0.24978550973322047</v>
      </c>
      <c r="H44" s="13">
        <f>Data!G44/Data!G20</f>
        <v>0.24683448697442037</v>
      </c>
      <c r="I44" s="13">
        <f>Data!H44/Data!H20</f>
        <v>0.24316463138728653</v>
      </c>
      <c r="J44" s="13">
        <f>Data!I44/Data!I20</f>
        <v>0.24368755547573798</v>
      </c>
      <c r="K44" s="13">
        <f>Data!J44/Data!J20</f>
        <v>0.24615062941621416</v>
      </c>
      <c r="L44" s="24">
        <f>Data!K44/Data!K20</f>
        <v>0.2595104331360651</v>
      </c>
    </row>
    <row r="45" spans="2:12" ht="19.5" customHeight="1">
      <c r="B45" s="11" t="s">
        <v>30</v>
      </c>
      <c r="C45" s="12">
        <f>Data!B45/Data!B21</f>
        <v>0.19896578420507358</v>
      </c>
      <c r="D45" s="13">
        <f>Data!C45/Data!C21</f>
        <v>0.19860694862436568</v>
      </c>
      <c r="E45" s="13">
        <f>Data!D45/Data!D21</f>
        <v>0.19915952013860633</v>
      </c>
      <c r="F45" s="13">
        <f>Data!E45/Data!E21</f>
        <v>0.1980284325705749</v>
      </c>
      <c r="G45" s="13">
        <f>Data!F45/Data!F21</f>
        <v>0.19761686494173744</v>
      </c>
      <c r="H45" s="13">
        <f>Data!G45/Data!G21</f>
        <v>0.19651098409431556</v>
      </c>
      <c r="I45" s="13">
        <f>Data!H45/Data!H21</f>
        <v>0.1948925972061547</v>
      </c>
      <c r="J45" s="13">
        <f>Data!I45/Data!I21</f>
        <v>0.19331852712856493</v>
      </c>
      <c r="K45" s="13">
        <f>Data!J45/Data!J21</f>
        <v>0.19467697729791192</v>
      </c>
      <c r="L45" s="24">
        <f>Data!K45/Data!K21</f>
        <v>0.21199534114414034</v>
      </c>
    </row>
    <row r="46" spans="2:12" ht="19.5" customHeight="1">
      <c r="B46" s="11" t="s">
        <v>31</v>
      </c>
      <c r="C46" s="12">
        <f>Data!B46/Data!B22</f>
        <v>0.18141894382140789</v>
      </c>
      <c r="D46" s="13">
        <f>Data!C46/Data!C22</f>
        <v>0.18078268423264005</v>
      </c>
      <c r="E46" s="13">
        <f>Data!D46/Data!D22</f>
        <v>0.18326622240994192</v>
      </c>
      <c r="F46" s="13">
        <f>Data!E46/Data!E22</f>
        <v>0.18314987145687264</v>
      </c>
      <c r="G46" s="13">
        <f>Data!F46/Data!F22</f>
        <v>0.18068450501758793</v>
      </c>
      <c r="H46" s="13">
        <f>Data!G46/Data!G22</f>
        <v>0.1791823209904756</v>
      </c>
      <c r="I46" s="13">
        <f>Data!H46/Data!H22</f>
        <v>0.17684273851766247</v>
      </c>
      <c r="J46" s="13">
        <f>Data!I46/Data!I22</f>
        <v>0.17734672204431</v>
      </c>
      <c r="K46" s="13">
        <f>Data!J46/Data!J22</f>
        <v>0.18016457649261178</v>
      </c>
      <c r="L46" s="24">
        <f>Data!K46/Data!K22</f>
        <v>0.19198316184420733</v>
      </c>
    </row>
    <row r="47" spans="2:12" ht="19.5" customHeight="1">
      <c r="B47" s="11" t="s">
        <v>32</v>
      </c>
      <c r="C47" s="12">
        <f>Data!B47/Data!B23</f>
        <v>0.19705365589944587</v>
      </c>
      <c r="D47" s="13">
        <f>Data!C47/Data!C23</f>
        <v>0.18335476387974492</v>
      </c>
      <c r="E47" s="13">
        <f>Data!D47/Data!D23</f>
        <v>0.1884806527919443</v>
      </c>
      <c r="F47" s="13">
        <f>Data!E47/Data!E23</f>
        <v>0.1839845088547659</v>
      </c>
      <c r="G47" s="13">
        <f>Data!F47/Data!F23</f>
        <v>0.1785066428064271</v>
      </c>
      <c r="H47" s="13">
        <f>Data!G47/Data!G23</f>
        <v>0.17587878800878118</v>
      </c>
      <c r="I47" s="13">
        <f>Data!H47/Data!H23</f>
        <v>0.17184731397029404</v>
      </c>
      <c r="J47" s="13">
        <f>Data!I47/Data!I23</f>
        <v>0.16977143940490516</v>
      </c>
      <c r="K47" s="13">
        <f>Data!J47/Data!J23</f>
        <v>0.16997302852110277</v>
      </c>
      <c r="L47" s="24">
        <f>Data!K47/Data!K23</f>
        <v>0.1914626393639586</v>
      </c>
    </row>
    <row r="48" spans="2:12" ht="19.5" customHeight="1">
      <c r="B48" s="11" t="s">
        <v>33</v>
      </c>
      <c r="C48" s="12">
        <f>Data!B48/Data!B24</f>
        <v>0.23361347084313983</v>
      </c>
      <c r="D48" s="13">
        <f>Data!C48/Data!C24</f>
        <v>0.24097056760695792</v>
      </c>
      <c r="E48" s="13">
        <f>Data!D48/Data!D24</f>
        <v>0.24536391266683308</v>
      </c>
      <c r="F48" s="13">
        <f>Data!E48/Data!E24</f>
        <v>0.24507363567378937</v>
      </c>
      <c r="G48" s="13">
        <f>Data!F48/Data!F24</f>
        <v>0.24384417058920926</v>
      </c>
      <c r="H48" s="13">
        <f>Data!G48/Data!G24</f>
        <v>0.23671144457010454</v>
      </c>
      <c r="I48" s="13">
        <f>Data!H48/Data!H24</f>
        <v>0.22787349591915193</v>
      </c>
      <c r="J48" s="13">
        <f>Data!I48/Data!I24</f>
        <v>0.22911919406513956</v>
      </c>
      <c r="K48" s="13">
        <f>Data!J48/Data!J24</f>
        <v>0.23195553924920367</v>
      </c>
      <c r="L48" s="24">
        <f>Data!K48/Data!K24</f>
        <v>0.24479307890455532</v>
      </c>
    </row>
    <row r="49" spans="2:12" ht="19.5" customHeight="1">
      <c r="B49" s="11" t="s">
        <v>34</v>
      </c>
      <c r="C49" s="12">
        <f>Data!B49/Data!B25</f>
        <v>0.24937197934235317</v>
      </c>
      <c r="D49" s="13">
        <f>Data!C49/Data!C25</f>
        <v>0.2575017364780853</v>
      </c>
      <c r="E49" s="13">
        <f>Data!D49/Data!D25</f>
        <v>0.2619658631297857</v>
      </c>
      <c r="F49" s="13">
        <f>Data!E49/Data!E25</f>
        <v>0.2608433395870282</v>
      </c>
      <c r="G49" s="13">
        <f>Data!F49/Data!F25</f>
        <v>0.25718191671604523</v>
      </c>
      <c r="H49" s="13">
        <f>Data!G49/Data!G25</f>
        <v>0.26365394039674733</v>
      </c>
      <c r="I49" s="13">
        <f>Data!H49/Data!H25</f>
        <v>0.26022409226176524</v>
      </c>
      <c r="J49" s="13">
        <f>Data!I49/Data!I25</f>
        <v>0.2605938176624073</v>
      </c>
      <c r="K49" s="13">
        <f>Data!J49/Data!J25</f>
        <v>0.257532301814228</v>
      </c>
      <c r="L49" s="24">
        <f>Data!K49/Data!K25</f>
        <v>0.2674524090221199</v>
      </c>
    </row>
    <row r="50" spans="2:12" ht="19.5" customHeight="1">
      <c r="B50" s="14" t="s">
        <v>36</v>
      </c>
      <c r="C50" s="15">
        <f>Data!B50/Data!B26</f>
        <v>0.21014180111521472</v>
      </c>
      <c r="D50" s="16">
        <f>Data!C50/Data!C26</f>
        <v>0.20823357747494597</v>
      </c>
      <c r="E50" s="16">
        <f>Data!D50/Data!D26</f>
        <v>0.20170182480115326</v>
      </c>
      <c r="F50" s="16">
        <f>Data!E50/Data!E26</f>
        <v>0.19871036928965077</v>
      </c>
      <c r="G50" s="16">
        <f>Data!F50/Data!F26</f>
        <v>0.19516670312300013</v>
      </c>
      <c r="H50" s="16">
        <f>Data!G50/Data!G26</f>
        <v>0.19149982465936755</v>
      </c>
      <c r="I50" s="16">
        <f>Data!H50/Data!H26</f>
        <v>0.18720611525627767</v>
      </c>
      <c r="J50" s="16">
        <f>Data!I50/Data!I26</f>
        <v>0.18602227306471333</v>
      </c>
      <c r="K50" s="16">
        <f>Data!J50/Data!J26</f>
        <v>0.19078659069255974</v>
      </c>
      <c r="L50" s="26">
        <f>Data!K50/Data!K26</f>
        <v>0.2089373330515247</v>
      </c>
    </row>
    <row r="51" ht="15">
      <c r="B51" s="27" t="s">
        <v>51</v>
      </c>
    </row>
    <row r="52" ht="14.25">
      <c r="B52" s="1"/>
    </row>
    <row r="53" spans="2:3" ht="14.25">
      <c r="B53" s="1" t="s">
        <v>37</v>
      </c>
      <c r="C53" s="1" t="s">
        <v>39</v>
      </c>
    </row>
    <row r="55" spans="2:3" ht="14.25">
      <c r="B55" s="1" t="s">
        <v>5</v>
      </c>
      <c r="C55" s="1" t="s">
        <v>6</v>
      </c>
    </row>
    <row r="56" spans="2:3" ht="14.25">
      <c r="B56" s="1" t="s">
        <v>7</v>
      </c>
      <c r="C56" s="28" t="s">
        <v>41</v>
      </c>
    </row>
    <row r="58" spans="2:12" ht="19.5" customHeight="1">
      <c r="B58" s="7"/>
      <c r="C58" s="8" t="s">
        <v>10</v>
      </c>
      <c r="D58" s="9" t="s">
        <v>11</v>
      </c>
      <c r="E58" s="9" t="s">
        <v>12</v>
      </c>
      <c r="F58" s="9" t="s">
        <v>13</v>
      </c>
      <c r="G58" s="9" t="s">
        <v>14</v>
      </c>
      <c r="H58" s="9" t="s">
        <v>15</v>
      </c>
      <c r="I58" s="9" t="s">
        <v>16</v>
      </c>
      <c r="J58" s="9" t="s">
        <v>17</v>
      </c>
      <c r="K58" s="9" t="s">
        <v>18</v>
      </c>
      <c r="L58" s="10" t="s">
        <v>19</v>
      </c>
    </row>
    <row r="59" spans="2:12" ht="19.5" customHeight="1">
      <c r="B59" s="20" t="s">
        <v>50</v>
      </c>
      <c r="C59" s="21">
        <f>Data!B60/Data!B12</f>
        <v>0.13098845376728563</v>
      </c>
      <c r="D59" s="22">
        <f>Data!C60/Data!C12</f>
        <v>0.1309864243257394</v>
      </c>
      <c r="E59" s="22">
        <f>Data!D60/Data!D12</f>
        <v>0.13131643820494773</v>
      </c>
      <c r="F59" s="22">
        <f>Data!E60/Data!E12</f>
        <v>0.13093276746654273</v>
      </c>
      <c r="G59" s="22">
        <f>Data!F60/Data!F12</f>
        <v>0.1294540166803097</v>
      </c>
      <c r="H59" s="22">
        <f>Data!G60/Data!G12</f>
        <v>0.12950382793821516</v>
      </c>
      <c r="I59" s="22">
        <f>Data!H60/Data!H12</f>
        <v>0.12800276255927306</v>
      </c>
      <c r="J59" s="22">
        <f>Data!I60/Data!I12</f>
        <v>0.12732318789524694</v>
      </c>
      <c r="K59" s="22">
        <f>Data!J60/Data!J12</f>
        <v>0.1281198470247378</v>
      </c>
      <c r="L59" s="23">
        <f>Data!K60/Data!K12</f>
        <v>0.1396088450152625</v>
      </c>
    </row>
    <row r="60" spans="2:12" ht="19.5" customHeight="1">
      <c r="B60" s="11" t="s">
        <v>22</v>
      </c>
      <c r="C60" s="12">
        <f>Data!B61/Data!B13</f>
        <v>0.15282159801983042</v>
      </c>
      <c r="D60" s="13">
        <f>Data!C61/Data!C13</f>
        <v>0.1540805236593697</v>
      </c>
      <c r="E60" s="13">
        <f>Data!D61/Data!D13</f>
        <v>0.15513388311952758</v>
      </c>
      <c r="F60" s="13">
        <f>Data!E61/Data!E13</f>
        <v>0.15462404402147575</v>
      </c>
      <c r="G60" s="13">
        <f>Data!F61/Data!F13</f>
        <v>0.15169135500864647</v>
      </c>
      <c r="H60" s="13">
        <f>Data!G61/Data!G13</f>
        <v>0.15107700728204382</v>
      </c>
      <c r="I60" s="13">
        <f>Data!H61/Data!H13</f>
        <v>0.1506347262926129</v>
      </c>
      <c r="J60" s="13">
        <f>Data!I61/Data!I13</f>
        <v>0.15096209068376934</v>
      </c>
      <c r="K60" s="13">
        <f>Data!J61/Data!J13</f>
        <v>0.15020682377284456</v>
      </c>
      <c r="L60" s="24">
        <f>Data!K61/Data!K13</f>
        <v>0.1604095839528257</v>
      </c>
    </row>
    <row r="61" spans="2:12" ht="19.5" customHeight="1">
      <c r="B61" s="11" t="s">
        <v>23</v>
      </c>
      <c r="C61" s="12">
        <f>Data!B62/Data!B14</f>
        <v>0.18639066741595425</v>
      </c>
      <c r="D61" s="13">
        <f>Data!C62/Data!C14</f>
        <v>0.18486868464674874</v>
      </c>
      <c r="E61" s="13">
        <f>Data!D62/Data!D14</f>
        <v>0.18308303963744677</v>
      </c>
      <c r="F61" s="13">
        <f>Data!E62/Data!E14</f>
        <v>0.18334042000775144</v>
      </c>
      <c r="G61" s="13">
        <f>Data!F62/Data!F14</f>
        <v>0.18146009634543708</v>
      </c>
      <c r="H61" s="13">
        <f>Data!G62/Data!G14</f>
        <v>0.1778501407758194</v>
      </c>
      <c r="I61" s="13">
        <f>Data!H62/Data!H14</f>
        <v>0.17367970090384188</v>
      </c>
      <c r="J61" s="13">
        <f>Data!I62/Data!I14</f>
        <v>0.17261708861910893</v>
      </c>
      <c r="K61" s="13">
        <f>Data!J62/Data!J14</f>
        <v>0.169253558089589</v>
      </c>
      <c r="L61" s="24">
        <f>Data!K62/Data!K14</f>
        <v>0.17394691993961284</v>
      </c>
    </row>
    <row r="62" spans="2:12" ht="19.5" customHeight="1">
      <c r="B62" s="11" t="s">
        <v>49</v>
      </c>
      <c r="C62" s="12">
        <f>Data!B63/Data!B15</f>
        <v>0.12071867714103268</v>
      </c>
      <c r="D62" s="13">
        <f>Data!C63/Data!C15</f>
        <v>0.12096520975773228</v>
      </c>
      <c r="E62" s="13">
        <f>Data!D63/Data!D15</f>
        <v>0.12439041741512084</v>
      </c>
      <c r="F62" s="13">
        <f>Data!E63/Data!E15</f>
        <v>0.12507933579966046</v>
      </c>
      <c r="G62" s="13">
        <f>Data!F63/Data!F15</f>
        <v>0.12670198071496078</v>
      </c>
      <c r="H62" s="13">
        <f>Data!G63/Data!G15</f>
        <v>0.12909364093991846</v>
      </c>
      <c r="I62" s="13">
        <f>Data!H63/Data!H15</f>
        <v>0.12824899913074353</v>
      </c>
      <c r="J62" s="13">
        <f>Data!I63/Data!I15</f>
        <v>0.12814843847428337</v>
      </c>
      <c r="K62" s="13">
        <f>Data!J63/Data!J15</f>
        <v>0.13050916262397974</v>
      </c>
      <c r="L62" s="24">
        <f>Data!K63/Data!K15</f>
        <v>0.1402074499043818</v>
      </c>
    </row>
    <row r="63" spans="2:12" ht="19.5" customHeight="1">
      <c r="B63" s="11" t="s">
        <v>25</v>
      </c>
      <c r="C63" s="12">
        <f>Data!B64/Data!B16</f>
        <v>0.11027494218137782</v>
      </c>
      <c r="D63" s="13">
        <f>Data!C64/Data!C16</f>
        <v>0.10659165540400656</v>
      </c>
      <c r="E63" s="13">
        <f>Data!D64/Data!D16</f>
        <v>0.09719519869427255</v>
      </c>
      <c r="F63" s="13">
        <f>Data!E64/Data!E16</f>
        <v>0.08968776095149969</v>
      </c>
      <c r="G63" s="13">
        <f>Data!F64/Data!F16</f>
        <v>0.09022168874444417</v>
      </c>
      <c r="H63" s="13">
        <f>Data!G64/Data!G16</f>
        <v>0.09222541494215852</v>
      </c>
      <c r="I63" s="13">
        <f>Data!H64/Data!H16</f>
        <v>0.09079701125020774</v>
      </c>
      <c r="J63" s="13">
        <f>Data!I64/Data!I16</f>
        <v>0.09083152657892142</v>
      </c>
      <c r="K63" s="13">
        <f>Data!J64/Data!J16</f>
        <v>0.0951414021470076</v>
      </c>
      <c r="L63" s="24">
        <f>Data!K64/Data!K16</f>
        <v>0.106068359318294</v>
      </c>
    </row>
    <row r="64" spans="2:12" ht="19.5" customHeight="1">
      <c r="B64" s="11" t="s">
        <v>26</v>
      </c>
      <c r="C64" s="12">
        <f>Data!B65/Data!B17</f>
        <v>0.11771983045095571</v>
      </c>
      <c r="D64" s="13">
        <f>Data!C65/Data!C17</f>
        <v>0.11320736418132497</v>
      </c>
      <c r="E64" s="13">
        <f>Data!D65/Data!D17</f>
        <v>0.11189319722290826</v>
      </c>
      <c r="F64" s="13">
        <f>Data!E65/Data!E17</f>
        <v>0.11061969194638806</v>
      </c>
      <c r="G64" s="13">
        <f>Data!F65/Data!F17</f>
        <v>0.11114152878181868</v>
      </c>
      <c r="H64" s="13">
        <f>Data!G65/Data!G17</f>
        <v>0.11019625799037563</v>
      </c>
      <c r="I64" s="13">
        <f>Data!H65/Data!H17</f>
        <v>0.10879386366942172</v>
      </c>
      <c r="J64" s="13">
        <f>Data!I65/Data!I17</f>
        <v>0.10969043240067185</v>
      </c>
      <c r="K64" s="13">
        <f>Data!J65/Data!J17</f>
        <v>0.11148729281767956</v>
      </c>
      <c r="L64" s="24">
        <f>Data!K65/Data!K17</f>
        <v>0.13203374844466945</v>
      </c>
    </row>
    <row r="65" spans="2:12" ht="19.5" customHeight="1">
      <c r="B65" s="17" t="s">
        <v>27</v>
      </c>
      <c r="C65" s="18">
        <f>Data!B66/Data!B18</f>
        <v>0.15372559536215324</v>
      </c>
      <c r="D65" s="19">
        <f>Data!C66/Data!C18</f>
        <v>0.1547225110637475</v>
      </c>
      <c r="E65" s="19">
        <f>Data!D66/Data!D18</f>
        <v>0.1557036240033365</v>
      </c>
      <c r="F65" s="19">
        <f>Data!E66/Data!E18</f>
        <v>0.15691622107532685</v>
      </c>
      <c r="G65" s="19">
        <f>Data!F66/Data!F18</f>
        <v>0.15560681431129095</v>
      </c>
      <c r="H65" s="19">
        <f>Data!G66/Data!G18</f>
        <v>0.15547266966231582</v>
      </c>
      <c r="I65" s="19">
        <f>Data!H66/Data!H18</f>
        <v>0.15469027642712435</v>
      </c>
      <c r="J65" s="19">
        <f>Data!I66/Data!I18</f>
        <v>0.15191092478079435</v>
      </c>
      <c r="K65" s="19">
        <f>Data!J66/Data!J18</f>
        <v>0.14967376165832866</v>
      </c>
      <c r="L65" s="25">
        <f>Data!K66/Data!K18</f>
        <v>0.16393354350676984</v>
      </c>
    </row>
    <row r="66" spans="2:12" ht="19.5" customHeight="1">
      <c r="B66" s="11" t="s">
        <v>28</v>
      </c>
      <c r="C66" s="12">
        <f>Data!B67/Data!B19</f>
        <v>0.1127280340727232</v>
      </c>
      <c r="D66" s="13">
        <f>Data!C67/Data!C19</f>
        <v>0.11286731188129814</v>
      </c>
      <c r="E66" s="13">
        <f>Data!D67/Data!D19</f>
        <v>0.11303354708193383</v>
      </c>
      <c r="F66" s="13">
        <f>Data!E67/Data!E19</f>
        <v>0.11299027114076539</v>
      </c>
      <c r="G66" s="13">
        <f>Data!F67/Data!F19</f>
        <v>0.11121481494905927</v>
      </c>
      <c r="H66" s="13">
        <f>Data!G67/Data!G19</f>
        <v>0.10967652301574703</v>
      </c>
      <c r="I66" s="13">
        <f>Data!H67/Data!H19</f>
        <v>0.10852342587162632</v>
      </c>
      <c r="J66" s="13">
        <f>Data!I67/Data!I19</f>
        <v>0.10901826767571161</v>
      </c>
      <c r="K66" s="13">
        <f>Data!J67/Data!J19</f>
        <v>0.10806018647250104</v>
      </c>
      <c r="L66" s="24">
        <f>Data!K67/Data!K19</f>
        <v>0.12165443500309511</v>
      </c>
    </row>
    <row r="67" spans="2:12" ht="19.5" customHeight="1">
      <c r="B67" s="11" t="s">
        <v>29</v>
      </c>
      <c r="C67" s="12">
        <f>Data!B68/Data!B20</f>
        <v>0.1756752808833275</v>
      </c>
      <c r="D67" s="13">
        <f>Data!C68/Data!C20</f>
        <v>0.17761108541639228</v>
      </c>
      <c r="E67" s="13">
        <f>Data!D68/Data!D20</f>
        <v>0.174498798570094</v>
      </c>
      <c r="F67" s="13">
        <f>Data!E68/Data!E20</f>
        <v>0.17351837512657098</v>
      </c>
      <c r="G67" s="13">
        <f>Data!F68/Data!F20</f>
        <v>0.1688893462104787</v>
      </c>
      <c r="H67" s="13">
        <f>Data!G68/Data!G20</f>
        <v>0.1654833786742751</v>
      </c>
      <c r="I67" s="13">
        <f>Data!H68/Data!H20</f>
        <v>0.16389440571377478</v>
      </c>
      <c r="J67" s="13">
        <f>Data!I68/Data!I20</f>
        <v>0.16462033600047546</v>
      </c>
      <c r="K67" s="13">
        <f>Data!J68/Data!J20</f>
        <v>0.16780168623278868</v>
      </c>
      <c r="L67" s="24">
        <f>Data!K68/Data!K20</f>
        <v>0.17500921765540342</v>
      </c>
    </row>
    <row r="68" spans="2:12" ht="19.5" customHeight="1">
      <c r="B68" s="11" t="s">
        <v>30</v>
      </c>
      <c r="C68" s="12">
        <f>Data!B69/Data!B21</f>
        <v>0.12148601532202599</v>
      </c>
      <c r="D68" s="13">
        <f>Data!C69/Data!C21</f>
        <v>0.12194079453198307</v>
      </c>
      <c r="E68" s="13">
        <f>Data!D69/Data!D21</f>
        <v>0.12322643745087374</v>
      </c>
      <c r="F68" s="13">
        <f>Data!E69/Data!E21</f>
        <v>0.1233020587664091</v>
      </c>
      <c r="G68" s="13">
        <f>Data!F69/Data!F21</f>
        <v>0.12356086457923042</v>
      </c>
      <c r="H68" s="13">
        <f>Data!G69/Data!G21</f>
        <v>0.1237282163709984</v>
      </c>
      <c r="I68" s="13">
        <f>Data!H69/Data!H21</f>
        <v>0.1229902163704486</v>
      </c>
      <c r="J68" s="13">
        <f>Data!I69/Data!I21</f>
        <v>0.12232061314292832</v>
      </c>
      <c r="K68" s="13">
        <f>Data!J69/Data!J21</f>
        <v>0.12393335152955146</v>
      </c>
      <c r="L68" s="24">
        <f>Data!K69/Data!K21</f>
        <v>0.13469213114183623</v>
      </c>
    </row>
    <row r="69" spans="2:12" ht="19.5" customHeight="1">
      <c r="B69" s="11" t="s">
        <v>31</v>
      </c>
      <c r="C69" s="12">
        <f>Data!B70/Data!B22</f>
        <v>0.09788395724740694</v>
      </c>
      <c r="D69" s="13">
        <f>Data!C70/Data!C22</f>
        <v>0.09786001696107974</v>
      </c>
      <c r="E69" s="13">
        <f>Data!D70/Data!D22</f>
        <v>0.09939061055433869</v>
      </c>
      <c r="F69" s="13">
        <f>Data!E70/Data!E22</f>
        <v>0.0990425163056847</v>
      </c>
      <c r="G69" s="13">
        <f>Data!F70/Data!F22</f>
        <v>0.09859737986153605</v>
      </c>
      <c r="H69" s="13">
        <f>Data!G70/Data!G22</f>
        <v>0.09823368184544869</v>
      </c>
      <c r="I69" s="13">
        <f>Data!H70/Data!H22</f>
        <v>0.09688087926532209</v>
      </c>
      <c r="J69" s="13">
        <f>Data!I70/Data!I22</f>
        <v>0.09725931283862381</v>
      </c>
      <c r="K69" s="13">
        <f>Data!J70/Data!J22</f>
        <v>0.09933978623309336</v>
      </c>
      <c r="L69" s="24">
        <f>Data!K70/Data!K22</f>
        <v>0.10529996306818941</v>
      </c>
    </row>
    <row r="70" spans="2:12" ht="19.5" customHeight="1">
      <c r="B70" s="11" t="s">
        <v>32</v>
      </c>
      <c r="C70" s="12">
        <f>Data!B71/Data!B23</f>
        <v>0.10534582801900325</v>
      </c>
      <c r="D70" s="13">
        <f>Data!C71/Data!C23</f>
        <v>0.09893069099845746</v>
      </c>
      <c r="E70" s="13">
        <f>Data!D71/Data!D23</f>
        <v>0.10026963094520985</v>
      </c>
      <c r="F70" s="13">
        <f>Data!E71/Data!E23</f>
        <v>0.09676129432655875</v>
      </c>
      <c r="G70" s="13">
        <f>Data!F71/Data!F23</f>
        <v>0.09548936861621739</v>
      </c>
      <c r="H70" s="13">
        <f>Data!G71/Data!G23</f>
        <v>0.09465450657354986</v>
      </c>
      <c r="I70" s="13">
        <f>Data!H71/Data!H23</f>
        <v>0.09321235516506488</v>
      </c>
      <c r="J70" s="13">
        <f>Data!I71/Data!I23</f>
        <v>0.09348823812371426</v>
      </c>
      <c r="K70" s="13">
        <f>Data!J71/Data!J23</f>
        <v>0.09552017823007015</v>
      </c>
      <c r="L70" s="24">
        <f>Data!K71/Data!K23</f>
        <v>0.10763185724652602</v>
      </c>
    </row>
    <row r="71" spans="2:12" ht="19.5" customHeight="1">
      <c r="B71" s="11" t="s">
        <v>33</v>
      </c>
      <c r="C71" s="12">
        <f>Data!B72/Data!B24</f>
        <v>0.15276416933504378</v>
      </c>
      <c r="D71" s="13">
        <f>Data!C72/Data!C24</f>
        <v>0.15843352218745804</v>
      </c>
      <c r="E71" s="13">
        <f>Data!D72/Data!D24</f>
        <v>0.15930814747382796</v>
      </c>
      <c r="F71" s="13">
        <f>Data!E72/Data!E24</f>
        <v>0.1586393229481336</v>
      </c>
      <c r="G71" s="13">
        <f>Data!F72/Data!F24</f>
        <v>0.15867256427844928</v>
      </c>
      <c r="H71" s="13">
        <f>Data!G72/Data!G24</f>
        <v>0.15644682279167701</v>
      </c>
      <c r="I71" s="13">
        <f>Data!H72/Data!H24</f>
        <v>0.15058263109752057</v>
      </c>
      <c r="J71" s="13">
        <f>Data!I72/Data!I24</f>
        <v>0.1513483646581116</v>
      </c>
      <c r="K71" s="13">
        <f>Data!J72/Data!J24</f>
        <v>0.1541075329786702</v>
      </c>
      <c r="L71" s="24">
        <f>Data!K72/Data!K24</f>
        <v>0.1621475054229935</v>
      </c>
    </row>
    <row r="72" spans="2:12" ht="19.5" customHeight="1">
      <c r="B72" s="11" t="s">
        <v>34</v>
      </c>
      <c r="C72" s="12">
        <f>Data!B73/Data!B25</f>
        <v>0.1789479191570099</v>
      </c>
      <c r="D72" s="13">
        <f>Data!C73/Data!C25</f>
        <v>0.18352556093416128</v>
      </c>
      <c r="E72" s="13">
        <f>Data!D73/Data!D25</f>
        <v>0.186359102746697</v>
      </c>
      <c r="F72" s="13">
        <f>Data!E73/Data!E25</f>
        <v>0.1863201543909894</v>
      </c>
      <c r="G72" s="13">
        <f>Data!F73/Data!F25</f>
        <v>0.1853323430547051</v>
      </c>
      <c r="H72" s="13">
        <f>Data!G73/Data!G25</f>
        <v>0.19260422955541517</v>
      </c>
      <c r="I72" s="13">
        <f>Data!H73/Data!H25</f>
        <v>0.18982137407283572</v>
      </c>
      <c r="J72" s="13">
        <f>Data!I73/Data!I25</f>
        <v>0.1888992593798116</v>
      </c>
      <c r="K72" s="13">
        <f>Data!J73/Data!J25</f>
        <v>0.18574012387036706</v>
      </c>
      <c r="L72" s="24">
        <f>Data!K73/Data!K25</f>
        <v>0.19450162641726515</v>
      </c>
    </row>
    <row r="73" spans="2:12" ht="19.5" customHeight="1">
      <c r="B73" s="14" t="s">
        <v>36</v>
      </c>
      <c r="C73" s="15">
        <f>Data!B74/Data!B26</f>
        <v>0.1322514298284781</v>
      </c>
      <c r="D73" s="16">
        <f>Data!C74/Data!C26</f>
        <v>0.13124775316908263</v>
      </c>
      <c r="E73" s="16">
        <f>Data!D74/Data!D26</f>
        <v>0.12883633269062528</v>
      </c>
      <c r="F73" s="16">
        <f>Data!E74/Data!E26</f>
        <v>0.1279817550252042</v>
      </c>
      <c r="G73" s="16">
        <f>Data!F74/Data!F26</f>
        <v>0.12596522160314724</v>
      </c>
      <c r="H73" s="16">
        <f>Data!G74/Data!G26</f>
        <v>0.12453478038380371</v>
      </c>
      <c r="I73" s="16">
        <f>Data!H74/Data!H26</f>
        <v>0.12225020541023589</v>
      </c>
      <c r="J73" s="16">
        <f>Data!I74/Data!I26</f>
        <v>0.12126995727038717</v>
      </c>
      <c r="K73" s="16">
        <f>Data!J74/Data!J26</f>
        <v>0.12374361556916146</v>
      </c>
      <c r="L73" s="26">
        <f>Data!K74/Data!K26</f>
        <v>0.13484018010330312</v>
      </c>
    </row>
    <row r="74" ht="15">
      <c r="B74" s="27" t="s">
        <v>51</v>
      </c>
    </row>
    <row r="75" ht="14.25">
      <c r="B75" s="1"/>
    </row>
    <row r="76" spans="2:3" ht="14.25">
      <c r="B76" s="1" t="s">
        <v>37</v>
      </c>
      <c r="C76" s="1" t="s">
        <v>39</v>
      </c>
    </row>
    <row r="78" spans="2:3" ht="14.25">
      <c r="B78" s="1" t="s">
        <v>5</v>
      </c>
      <c r="C78" s="1" t="s">
        <v>6</v>
      </c>
    </row>
    <row r="79" spans="2:3" ht="14.25">
      <c r="B79" s="1" t="s">
        <v>7</v>
      </c>
      <c r="C79" s="1" t="s">
        <v>42</v>
      </c>
    </row>
    <row r="81" spans="2:12" ht="19.5" customHeight="1">
      <c r="B81" s="7"/>
      <c r="C81" s="8" t="s">
        <v>10</v>
      </c>
      <c r="D81" s="9" t="s">
        <v>11</v>
      </c>
      <c r="E81" s="9" t="s">
        <v>12</v>
      </c>
      <c r="F81" s="9" t="s">
        <v>13</v>
      </c>
      <c r="G81" s="9" t="s">
        <v>14</v>
      </c>
      <c r="H81" s="9" t="s">
        <v>15</v>
      </c>
      <c r="I81" s="9" t="s">
        <v>16</v>
      </c>
      <c r="J81" s="9" t="s">
        <v>17</v>
      </c>
      <c r="K81" s="9" t="s">
        <v>18</v>
      </c>
      <c r="L81" s="10" t="s">
        <v>19</v>
      </c>
    </row>
    <row r="82" spans="2:12" ht="19.5" customHeight="1">
      <c r="B82" s="20" t="s">
        <v>50</v>
      </c>
      <c r="C82" s="21">
        <f>Data!B84/Data!B12</f>
        <v>0.08067147725070703</v>
      </c>
      <c r="D82" s="22">
        <f>Data!C84/Data!C12</f>
        <v>0.0807240749646116</v>
      </c>
      <c r="E82" s="22">
        <f>Data!D84/Data!D12</f>
        <v>0.08010356055523266</v>
      </c>
      <c r="F82" s="22">
        <f>Data!E84/Data!E12</f>
        <v>0.07874947733956857</v>
      </c>
      <c r="G82" s="22">
        <f>Data!F84/Data!F12</f>
        <v>0.07660732370058633</v>
      </c>
      <c r="H82" s="22">
        <f>Data!G84/Data!G12</f>
        <v>0.07578480517041801</v>
      </c>
      <c r="I82" s="22">
        <f>Data!H84/Data!H12</f>
        <v>0.07494060718477516</v>
      </c>
      <c r="J82" s="22">
        <f>Data!I84/Data!I12</f>
        <v>0.0749256244437783</v>
      </c>
      <c r="K82" s="22">
        <f>Data!J84/Data!J12</f>
        <v>0.07539714161891102</v>
      </c>
      <c r="L82" s="23">
        <f>Data!K84/Data!K12</f>
        <v>0.08326049384239771</v>
      </c>
    </row>
    <row r="83" spans="2:12" ht="19.5" customHeight="1">
      <c r="B83" s="11" t="s">
        <v>22</v>
      </c>
      <c r="C83" s="12">
        <f>Data!B85/Data!B13</f>
        <v>0.08767240173227601</v>
      </c>
      <c r="D83" s="13">
        <f>Data!C85/Data!C13</f>
        <v>0.08895196914764224</v>
      </c>
      <c r="E83" s="13">
        <f>Data!D85/Data!D13</f>
        <v>0.08799633475870494</v>
      </c>
      <c r="F83" s="13">
        <f>Data!E85/Data!E13</f>
        <v>0.0877139219455523</v>
      </c>
      <c r="G83" s="13">
        <f>Data!F85/Data!F13</f>
        <v>0.08446095933442987</v>
      </c>
      <c r="H83" s="13">
        <f>Data!G85/Data!G13</f>
        <v>0.08154196388483866</v>
      </c>
      <c r="I83" s="13">
        <f>Data!H85/Data!H13</f>
        <v>0.07968990457478832</v>
      </c>
      <c r="J83" s="13">
        <f>Data!I85/Data!I13</f>
        <v>0.07995141180107183</v>
      </c>
      <c r="K83" s="13">
        <f>Data!J85/Data!J13</f>
        <v>0.07954438748312022</v>
      </c>
      <c r="L83" s="24">
        <f>Data!K85/Data!K13</f>
        <v>0.08716922499780583</v>
      </c>
    </row>
    <row r="84" spans="2:12" ht="19.5" customHeight="1">
      <c r="B84" s="11" t="s">
        <v>23</v>
      </c>
      <c r="C84" s="12">
        <f>Data!B86/Data!B14</f>
        <v>0.07925572020966606</v>
      </c>
      <c r="D84" s="13">
        <f>Data!C86/Data!C14</f>
        <v>0.07984586256471495</v>
      </c>
      <c r="E84" s="13">
        <f>Data!D86/Data!D14</f>
        <v>0.07699154410926376</v>
      </c>
      <c r="F84" s="13">
        <f>Data!E86/Data!E14</f>
        <v>0.07451619336461504</v>
      </c>
      <c r="G84" s="13">
        <f>Data!F86/Data!F14</f>
        <v>0.07323154258187019</v>
      </c>
      <c r="H84" s="13">
        <f>Data!G86/Data!G14</f>
        <v>0.070835086187439</v>
      </c>
      <c r="I84" s="13">
        <f>Data!H86/Data!H14</f>
        <v>0.07044139206439984</v>
      </c>
      <c r="J84" s="13">
        <f>Data!I86/Data!I14</f>
        <v>0.07013624574841885</v>
      </c>
      <c r="K84" s="13">
        <f>Data!J86/Data!J14</f>
        <v>0.07131703747412035</v>
      </c>
      <c r="L84" s="24">
        <f>Data!K86/Data!K14</f>
        <v>0.07266526002138766</v>
      </c>
    </row>
    <row r="85" spans="2:12" ht="19.5" customHeight="1">
      <c r="B85" s="11" t="s">
        <v>49</v>
      </c>
      <c r="C85" s="12">
        <f>Data!B87/Data!B15</f>
        <v>0.06998062044283401</v>
      </c>
      <c r="D85" s="13">
        <f>Data!C87/Data!C15</f>
        <v>0.07180354859742616</v>
      </c>
      <c r="E85" s="13">
        <f>Data!D87/Data!D15</f>
        <v>0.07191882903231543</v>
      </c>
      <c r="F85" s="13">
        <f>Data!E87/Data!E15</f>
        <v>0.0708109160594788</v>
      </c>
      <c r="G85" s="13">
        <f>Data!F87/Data!F15</f>
        <v>0.07021558532539374</v>
      </c>
      <c r="H85" s="13">
        <f>Data!G87/Data!G15</f>
        <v>0.06991839833606615</v>
      </c>
      <c r="I85" s="13">
        <f>Data!H87/Data!H15</f>
        <v>0.0701554255071683</v>
      </c>
      <c r="J85" s="13">
        <f>Data!I87/Data!I15</f>
        <v>0.07089962171824245</v>
      </c>
      <c r="K85" s="13">
        <f>Data!J87/Data!J15</f>
        <v>0.07252105316193301</v>
      </c>
      <c r="L85" s="24">
        <f>Data!K87/Data!K15</f>
        <v>0.083864281556973</v>
      </c>
    </row>
    <row r="86" spans="2:12" ht="19.5" customHeight="1">
      <c r="B86" s="11" t="s">
        <v>25</v>
      </c>
      <c r="C86" s="12">
        <f>Data!B88/Data!B16</f>
        <v>0.11068909173363395</v>
      </c>
      <c r="D86" s="13">
        <f>Data!C88/Data!C16</f>
        <v>0.11601513106975983</v>
      </c>
      <c r="E86" s="13">
        <f>Data!D88/Data!D16</f>
        <v>0.11004289421428429</v>
      </c>
      <c r="F86" s="13">
        <f>Data!E88/Data!E16</f>
        <v>0.11617842876165113</v>
      </c>
      <c r="G86" s="13">
        <f>Data!F88/Data!F16</f>
        <v>0.11627333390410668</v>
      </c>
      <c r="H86" s="13">
        <f>Data!G88/Data!G16</f>
        <v>0.11390063394657243</v>
      </c>
      <c r="I86" s="13">
        <f>Data!H88/Data!H16</f>
        <v>0.11413573735722435</v>
      </c>
      <c r="J86" s="13">
        <f>Data!I88/Data!I16</f>
        <v>0.10692384676346377</v>
      </c>
      <c r="K86" s="13">
        <f>Data!J88/Data!J16</f>
        <v>0.10520031607025142</v>
      </c>
      <c r="L86" s="24">
        <f>Data!K88/Data!K16</f>
        <v>0.12166236003445306</v>
      </c>
    </row>
    <row r="87" spans="2:12" ht="19.5" customHeight="1">
      <c r="B87" s="11" t="s">
        <v>26</v>
      </c>
      <c r="C87" s="12">
        <f>Data!B89/Data!B17</f>
        <v>0.08899726724843786</v>
      </c>
      <c r="D87" s="13">
        <f>Data!C89/Data!C17</f>
        <v>0.08656200810979353</v>
      </c>
      <c r="E87" s="13">
        <f>Data!D89/Data!D17</f>
        <v>0.08691348441904134</v>
      </c>
      <c r="F87" s="13">
        <f>Data!E89/Data!E17</f>
        <v>0.08574365552560752</v>
      </c>
      <c r="G87" s="13">
        <f>Data!F89/Data!F17</f>
        <v>0.08365426553698531</v>
      </c>
      <c r="H87" s="13">
        <f>Data!G89/Data!G17</f>
        <v>0.08038587229763701</v>
      </c>
      <c r="I87" s="13">
        <f>Data!H89/Data!H17</f>
        <v>0.07739956466617952</v>
      </c>
      <c r="J87" s="13">
        <f>Data!I89/Data!I17</f>
        <v>0.07704326333731973</v>
      </c>
      <c r="K87" s="13">
        <f>Data!J89/Data!J17</f>
        <v>0.07682250125565043</v>
      </c>
      <c r="L87" s="24">
        <f>Data!K89/Data!K17</f>
        <v>0.08656729188875063</v>
      </c>
    </row>
    <row r="88" spans="2:12" ht="19.5" customHeight="1">
      <c r="B88" s="17" t="s">
        <v>27</v>
      </c>
      <c r="C88" s="18">
        <f>Data!B90/Data!B18</f>
        <v>0.08371968291399647</v>
      </c>
      <c r="D88" s="19">
        <f>Data!C90/Data!C18</f>
        <v>0.08478248796919194</v>
      </c>
      <c r="E88" s="19">
        <f>Data!D90/Data!D18</f>
        <v>0.0854132531389498</v>
      </c>
      <c r="F88" s="19">
        <f>Data!E90/Data!E18</f>
        <v>0.08434270722613867</v>
      </c>
      <c r="G88" s="19">
        <f>Data!F90/Data!F18</f>
        <v>0.08247196183461668</v>
      </c>
      <c r="H88" s="19">
        <f>Data!G90/Data!G18</f>
        <v>0.08185113751265034</v>
      </c>
      <c r="I88" s="19">
        <f>Data!H90/Data!H18</f>
        <v>0.0817497677649982</v>
      </c>
      <c r="J88" s="19">
        <f>Data!I90/Data!I18</f>
        <v>0.08080502482539291</v>
      </c>
      <c r="K88" s="19">
        <f>Data!J90/Data!J18</f>
        <v>0.08016171412044872</v>
      </c>
      <c r="L88" s="25">
        <f>Data!K90/Data!K18</f>
        <v>0.0867642844115578</v>
      </c>
    </row>
    <row r="89" spans="2:12" ht="19.5" customHeight="1">
      <c r="B89" s="11" t="s">
        <v>28</v>
      </c>
      <c r="C89" s="12">
        <f>Data!B91/Data!B19</f>
        <v>0.08543229991973342</v>
      </c>
      <c r="D89" s="13">
        <f>Data!C91/Data!C19</f>
        <v>0.08521332141724608</v>
      </c>
      <c r="E89" s="13">
        <f>Data!D91/Data!D19</f>
        <v>0.08503853011930605</v>
      </c>
      <c r="F89" s="13">
        <f>Data!E91/Data!E19</f>
        <v>0.08239986393066362</v>
      </c>
      <c r="G89" s="13">
        <f>Data!F91/Data!F19</f>
        <v>0.07988860395504288</v>
      </c>
      <c r="H89" s="13">
        <f>Data!G91/Data!G19</f>
        <v>0.0805891400970924</v>
      </c>
      <c r="I89" s="13">
        <f>Data!H91/Data!H19</f>
        <v>0.07977748151437689</v>
      </c>
      <c r="J89" s="13">
        <f>Data!I91/Data!I19</f>
        <v>0.07979039299732324</v>
      </c>
      <c r="K89" s="13">
        <f>Data!J91/Data!J19</f>
        <v>0.07835883072973844</v>
      </c>
      <c r="L89" s="24">
        <f>Data!K91/Data!K19</f>
        <v>0.08721032196138166</v>
      </c>
    </row>
    <row r="90" spans="2:12" ht="19.5" customHeight="1">
      <c r="B90" s="11" t="s">
        <v>29</v>
      </c>
      <c r="C90" s="12">
        <f>Data!B92/Data!B20</f>
        <v>0.08219152806373095</v>
      </c>
      <c r="D90" s="13">
        <f>Data!C92/Data!C20</f>
        <v>0.08265514590346205</v>
      </c>
      <c r="E90" s="13">
        <f>Data!D92/Data!D20</f>
        <v>0.08338998551016484</v>
      </c>
      <c r="F90" s="13">
        <f>Data!E92/Data!E20</f>
        <v>0.08329412115075346</v>
      </c>
      <c r="G90" s="13">
        <f>Data!F92/Data!F20</f>
        <v>0.08089616352274176</v>
      </c>
      <c r="H90" s="13">
        <f>Data!G92/Data!G20</f>
        <v>0.08135110830014528</v>
      </c>
      <c r="I90" s="13">
        <f>Data!H92/Data!H20</f>
        <v>0.07927022567351175</v>
      </c>
      <c r="J90" s="13">
        <f>Data!I92/Data!I20</f>
        <v>0.0790672194752625</v>
      </c>
      <c r="K90" s="13">
        <f>Data!J92/Data!J20</f>
        <v>0.07834894318342547</v>
      </c>
      <c r="L90" s="24">
        <f>Data!K92/Data!K20</f>
        <v>0.08450121548066167</v>
      </c>
    </row>
    <row r="91" spans="2:12" ht="19.5" customHeight="1">
      <c r="B91" s="11" t="s">
        <v>30</v>
      </c>
      <c r="C91" s="12">
        <f>Data!B93/Data!B21</f>
        <v>0.07747976888304758</v>
      </c>
      <c r="D91" s="13">
        <f>Data!C93/Data!C21</f>
        <v>0.07666615409238263</v>
      </c>
      <c r="E91" s="13">
        <f>Data!D93/Data!D21</f>
        <v>0.07593308268773258</v>
      </c>
      <c r="F91" s="13">
        <f>Data!E93/Data!E21</f>
        <v>0.0747263738041658</v>
      </c>
      <c r="G91" s="13">
        <f>Data!F93/Data!F21</f>
        <v>0.07405600036250702</v>
      </c>
      <c r="H91" s="13">
        <f>Data!G93/Data!G21</f>
        <v>0.07278276772331715</v>
      </c>
      <c r="I91" s="13">
        <f>Data!H93/Data!H21</f>
        <v>0.07190238083570612</v>
      </c>
      <c r="J91" s="13">
        <f>Data!I93/Data!I21</f>
        <v>0.0709981734401594</v>
      </c>
      <c r="K91" s="13">
        <f>Data!J93/Data!J21</f>
        <v>0.07074362576836046</v>
      </c>
      <c r="L91" s="24">
        <f>Data!K93/Data!K21</f>
        <v>0.07730347363154018</v>
      </c>
    </row>
    <row r="92" spans="2:12" ht="19.5" customHeight="1">
      <c r="B92" s="11" t="s">
        <v>31</v>
      </c>
      <c r="C92" s="12">
        <f>Data!B94/Data!B22</f>
        <v>0.08353472331911757</v>
      </c>
      <c r="D92" s="13">
        <f>Data!C94/Data!C22</f>
        <v>0.0829226672715603</v>
      </c>
      <c r="E92" s="13">
        <f>Data!D94/Data!D22</f>
        <v>0.08387561185560323</v>
      </c>
      <c r="F92" s="13">
        <f>Data!E94/Data!E22</f>
        <v>0.08410735515118793</v>
      </c>
      <c r="G92" s="13">
        <f>Data!F94/Data!F22</f>
        <v>0.08208712515605188</v>
      </c>
      <c r="H92" s="13">
        <f>Data!G94/Data!G22</f>
        <v>0.08094887328672665</v>
      </c>
      <c r="I92" s="13">
        <f>Data!H94/Data!H22</f>
        <v>0.07996185925234038</v>
      </c>
      <c r="J92" s="13">
        <f>Data!I94/Data!I22</f>
        <v>0.08008740920568622</v>
      </c>
      <c r="K92" s="13">
        <f>Data!J94/Data!J22</f>
        <v>0.08082460285318643</v>
      </c>
      <c r="L92" s="24">
        <f>Data!K94/Data!K22</f>
        <v>0.08668319877601792</v>
      </c>
    </row>
    <row r="93" spans="2:12" ht="19.5" customHeight="1">
      <c r="B93" s="11" t="s">
        <v>32</v>
      </c>
      <c r="C93" s="12">
        <f>Data!B95/Data!B23</f>
        <v>0.09170782788044261</v>
      </c>
      <c r="D93" s="13">
        <f>Data!C95/Data!C23</f>
        <v>0.08442407288128745</v>
      </c>
      <c r="E93" s="13">
        <f>Data!D95/Data!D23</f>
        <v>0.08821102184673443</v>
      </c>
      <c r="F93" s="13">
        <f>Data!E95/Data!E23</f>
        <v>0.08722321452820712</v>
      </c>
      <c r="G93" s="13">
        <f>Data!F95/Data!F23</f>
        <v>0.08301727419020972</v>
      </c>
      <c r="H93" s="13">
        <f>Data!G95/Data!G23</f>
        <v>0.08122428143523132</v>
      </c>
      <c r="I93" s="13">
        <f>Data!H95/Data!H23</f>
        <v>0.07863546914679055</v>
      </c>
      <c r="J93" s="13">
        <f>Data!I95/Data!I23</f>
        <v>0.07628320128119088</v>
      </c>
      <c r="K93" s="13">
        <f>Data!J95/Data!J23</f>
        <v>0.0744528502910326</v>
      </c>
      <c r="L93" s="24">
        <f>Data!K95/Data!K23</f>
        <v>0.08383078211743256</v>
      </c>
    </row>
    <row r="94" spans="2:12" ht="19.5" customHeight="1">
      <c r="B94" s="11" t="s">
        <v>33</v>
      </c>
      <c r="C94" s="12">
        <f>Data!B96/Data!B24</f>
        <v>0.08084930150809604</v>
      </c>
      <c r="D94" s="13">
        <f>Data!C96/Data!C24</f>
        <v>0.0825370454194999</v>
      </c>
      <c r="E94" s="13">
        <f>Data!D96/Data!D24</f>
        <v>0.08605576519300512</v>
      </c>
      <c r="F94" s="13">
        <f>Data!E96/Data!E24</f>
        <v>0.08643431272565576</v>
      </c>
      <c r="G94" s="13">
        <f>Data!F96/Data!F24</f>
        <v>0.08517160631075998</v>
      </c>
      <c r="H94" s="13">
        <f>Data!G96/Data!G24</f>
        <v>0.08026462177842754</v>
      </c>
      <c r="I94" s="13">
        <f>Data!H96/Data!H24</f>
        <v>0.07729086482163136</v>
      </c>
      <c r="J94" s="13">
        <f>Data!I96/Data!I24</f>
        <v>0.07777082940702794</v>
      </c>
      <c r="K94" s="13">
        <f>Data!J96/Data!J24</f>
        <v>0.0778480062705335</v>
      </c>
      <c r="L94" s="24">
        <f>Data!K96/Data!K24</f>
        <v>0.08264557348156182</v>
      </c>
    </row>
    <row r="95" spans="2:12" ht="19.5" customHeight="1">
      <c r="B95" s="11" t="s">
        <v>34</v>
      </c>
      <c r="C95" s="12">
        <f>Data!B97/Data!B25</f>
        <v>0.0704240601853433</v>
      </c>
      <c r="D95" s="13">
        <f>Data!C97/Data!C25</f>
        <v>0.07397617554392401</v>
      </c>
      <c r="E95" s="13">
        <f>Data!D97/Data!D25</f>
        <v>0.07560653406229752</v>
      </c>
      <c r="F95" s="13">
        <f>Data!E97/Data!E25</f>
        <v>0.07452318519603886</v>
      </c>
      <c r="G95" s="13">
        <f>Data!F97/Data!F25</f>
        <v>0.07184957366134007</v>
      </c>
      <c r="H95" s="13">
        <f>Data!G97/Data!G25</f>
        <v>0.07104949637171017</v>
      </c>
      <c r="I95" s="13">
        <f>Data!H97/Data!H25</f>
        <v>0.07040271818892954</v>
      </c>
      <c r="J95" s="13">
        <f>Data!I97/Data!I25</f>
        <v>0.07169477074428092</v>
      </c>
      <c r="K95" s="13">
        <f>Data!J97/Data!J25</f>
        <v>0.07179217794386095</v>
      </c>
      <c r="L95" s="24">
        <f>Data!K97/Data!K25</f>
        <v>0.07295078260485474</v>
      </c>
    </row>
    <row r="96" spans="2:12" ht="19.5" customHeight="1">
      <c r="B96" s="14" t="s">
        <v>36</v>
      </c>
      <c r="C96" s="15">
        <f>Data!B98/Data!B26</f>
        <v>0.07789037128673663</v>
      </c>
      <c r="D96" s="16">
        <f>Data!C98/Data!C26</f>
        <v>0.07698582430586336</v>
      </c>
      <c r="E96" s="16">
        <f>Data!D98/Data!D26</f>
        <v>0.07286544440829676</v>
      </c>
      <c r="F96" s="16">
        <f>Data!E98/Data!E26</f>
        <v>0.07072861426444656</v>
      </c>
      <c r="G96" s="16">
        <f>Data!F98/Data!F26</f>
        <v>0.06920148151985288</v>
      </c>
      <c r="H96" s="16">
        <f>Data!G98/Data!G26</f>
        <v>0.06696504427556382</v>
      </c>
      <c r="I96" s="16">
        <f>Data!H98/Data!H26</f>
        <v>0.0649559098460418</v>
      </c>
      <c r="J96" s="16">
        <f>Data!I98/Data!I26</f>
        <v>0.06475231579432617</v>
      </c>
      <c r="K96" s="16">
        <f>Data!J98/Data!J26</f>
        <v>0.06704297512339828</v>
      </c>
      <c r="L96" s="26">
        <f>Data!K98/Data!K26</f>
        <v>0.07403505089956418</v>
      </c>
    </row>
    <row r="97" ht="15">
      <c r="B97" s="27" t="s">
        <v>51</v>
      </c>
    </row>
    <row r="98" ht="14.25">
      <c r="B98" s="1"/>
    </row>
    <row r="99" spans="2:3" ht="14.25">
      <c r="B99" s="1" t="s">
        <v>37</v>
      </c>
      <c r="C99" s="1" t="s">
        <v>39</v>
      </c>
    </row>
    <row r="101" spans="2:3" ht="14.25">
      <c r="B101" s="1" t="s">
        <v>5</v>
      </c>
      <c r="C101" s="1" t="s">
        <v>6</v>
      </c>
    </row>
    <row r="102" spans="2:3" ht="14.25">
      <c r="B102" s="1" t="s">
        <v>7</v>
      </c>
      <c r="C102" s="28" t="s">
        <v>52</v>
      </c>
    </row>
    <row r="104" spans="2:12" ht="19.5" customHeight="1">
      <c r="B104" s="7"/>
      <c r="C104" s="8" t="s">
        <v>10</v>
      </c>
      <c r="D104" s="9" t="s">
        <v>11</v>
      </c>
      <c r="E104" s="9" t="s">
        <v>12</v>
      </c>
      <c r="F104" s="9" t="s">
        <v>13</v>
      </c>
      <c r="G104" s="9" t="s">
        <v>14</v>
      </c>
      <c r="H104" s="9" t="s">
        <v>15</v>
      </c>
      <c r="I104" s="9" t="s">
        <v>16</v>
      </c>
      <c r="J104" s="9" t="s">
        <v>17</v>
      </c>
      <c r="K104" s="9" t="s">
        <v>18</v>
      </c>
      <c r="L104" s="10" t="s">
        <v>19</v>
      </c>
    </row>
    <row r="105" spans="2:12" ht="19.5" customHeight="1">
      <c r="B105" s="20" t="s">
        <v>50</v>
      </c>
      <c r="C105" s="21">
        <f>Data!B112/Data!B12</f>
        <v>0.0329694106235011</v>
      </c>
      <c r="D105" s="22">
        <f>Data!C112/Data!C12</f>
        <v>0.030784042204471368</v>
      </c>
      <c r="E105" s="22">
        <f>Data!D112/Data!D12</f>
        <v>0.029734299286121098</v>
      </c>
      <c r="F105" s="22">
        <f>Data!E112/Data!E12</f>
        <v>0.029445288383158668</v>
      </c>
      <c r="G105" s="22">
        <f>Data!F112/Data!F12</f>
        <v>0.029440270444305857</v>
      </c>
      <c r="H105" s="22">
        <f>Data!G112/Data!G12</f>
        <v>0.02758628163008298</v>
      </c>
      <c r="I105" s="22">
        <f>Data!H112/Data!H12</f>
        <v>0.027842879370082795</v>
      </c>
      <c r="J105" s="22">
        <f>Data!I112/Data!I12</f>
        <v>0.028919437619637674</v>
      </c>
      <c r="K105" s="22">
        <f>Data!J112/Data!J12</f>
        <v>0.029747755730693364</v>
      </c>
      <c r="L105" s="23">
        <f>Data!K112/Data!K12</f>
        <v>0.03248961930343147</v>
      </c>
    </row>
    <row r="106" spans="2:12" ht="19.5" customHeight="1">
      <c r="B106" s="11" t="s">
        <v>22</v>
      </c>
      <c r="C106" s="12">
        <f>Data!B113/Data!B13</f>
        <v>0.023924921229956396</v>
      </c>
      <c r="D106" s="13">
        <f>Data!C113/Data!C13</f>
        <v>0.02484108876112288</v>
      </c>
      <c r="E106" s="13">
        <f>Data!D113/Data!D13</f>
        <v>0.02325391977194054</v>
      </c>
      <c r="F106" s="13">
        <f>Data!E113/Data!E13</f>
        <v>0.025627581709628682</v>
      </c>
      <c r="G106" s="13">
        <f>Data!F113/Data!F13</f>
        <v>0.024929121908397713</v>
      </c>
      <c r="H106" s="13">
        <f>Data!G113/Data!G13</f>
        <v>0.02410219554121008</v>
      </c>
      <c r="I106" s="13">
        <f>Data!H113/Data!H13</f>
        <v>0.02411189212180831</v>
      </c>
      <c r="J106" s="13">
        <f>Data!I113/Data!I13</f>
        <v>0.02623962729338603</v>
      </c>
      <c r="K106" s="13">
        <f>Data!J113/Data!J13</f>
        <v>0.02609582928919085</v>
      </c>
      <c r="L106" s="24">
        <f>Data!K113/Data!K13</f>
        <v>0.027441879705287605</v>
      </c>
    </row>
    <row r="107" spans="2:12" ht="19.5" customHeight="1">
      <c r="B107" s="11" t="s">
        <v>23</v>
      </c>
      <c r="C107" s="12">
        <f>Data!B114/Data!B14</f>
        <v>0.033221733589532676</v>
      </c>
      <c r="D107" s="13">
        <f>Data!C114/Data!C14</f>
        <v>0.03789408354217568</v>
      </c>
      <c r="E107" s="13">
        <f>Data!D114/Data!D14</f>
        <v>0.036630985144701665</v>
      </c>
      <c r="F107" s="13">
        <f>Data!E114/Data!E14</f>
        <v>0.038587882915595825</v>
      </c>
      <c r="G107" s="13">
        <f>Data!F114/Data!F14</f>
        <v>0.0362687240676059</v>
      </c>
      <c r="H107" s="13">
        <f>Data!G114/Data!G14</f>
        <v>0.037752150491487925</v>
      </c>
      <c r="I107" s="13">
        <f>Data!H114/Data!H14</f>
        <v>0.03391357499553947</v>
      </c>
      <c r="J107" s="13">
        <f>Data!I114/Data!I14</f>
        <v>0.03427726180147634</v>
      </c>
      <c r="K107" s="13">
        <f>Data!J114/Data!J14</f>
        <v>0.032327822218557595</v>
      </c>
      <c r="L107" s="24">
        <f>Data!K114/Data!K14</f>
        <v>0.035697303759224315</v>
      </c>
    </row>
    <row r="108" spans="2:12" ht="19.5" customHeight="1">
      <c r="B108" s="11" t="s">
        <v>49</v>
      </c>
      <c r="C108" s="12">
        <f>Data!B115/Data!B15</f>
        <v>0.020741481480575228</v>
      </c>
      <c r="D108" s="13">
        <f>Data!C115/Data!C15</f>
        <v>0.019630569953848563</v>
      </c>
      <c r="E108" s="13">
        <f>Data!D115/Data!D15</f>
        <v>0.0193643623170363</v>
      </c>
      <c r="F108" s="13">
        <f>Data!E115/Data!E15</f>
        <v>0.0185804613603058</v>
      </c>
      <c r="G108" s="13">
        <f>Data!F115/Data!F15</f>
        <v>0.01900977469945608</v>
      </c>
      <c r="H108" s="13">
        <f>Data!G115/Data!G15</f>
        <v>0.019448502906142136</v>
      </c>
      <c r="I108" s="13">
        <f>Data!H115/Data!H15</f>
        <v>0.019883323742944943</v>
      </c>
      <c r="J108" s="13">
        <f>Data!I115/Data!I15</f>
        <v>0.021269589591016255</v>
      </c>
      <c r="K108" s="13">
        <f>Data!J115/Data!J15</f>
        <v>0.021597305195272577</v>
      </c>
      <c r="L108" s="24">
        <f>Data!K115/Data!K15</f>
        <v>0.02409816009217356</v>
      </c>
    </row>
    <row r="109" spans="2:12" ht="19.5" customHeight="1">
      <c r="B109" s="11" t="s">
        <v>25</v>
      </c>
      <c r="C109" s="12">
        <f>Data!B116/Data!B16</f>
        <v>0.025030962843603944</v>
      </c>
      <c r="D109" s="13">
        <f>Data!C116/Data!C16</f>
        <v>0.02561304083329175</v>
      </c>
      <c r="E109" s="13">
        <f>Data!D116/Data!D16</f>
        <v>0.03458332128856088</v>
      </c>
      <c r="F109" s="13">
        <f>Data!E116/Data!E16</f>
        <v>0.03707486063779367</v>
      </c>
      <c r="G109" s="13">
        <f>Data!F116/Data!F16</f>
        <v>0.03862358953307528</v>
      </c>
      <c r="H109" s="13">
        <f>Data!G116/Data!G16</f>
        <v>0.035743308373573444</v>
      </c>
      <c r="I109" s="13">
        <f>Data!H116/Data!H16</f>
        <v>0.04541461611252243</v>
      </c>
      <c r="J109" s="13">
        <f>Data!I116/Data!I16</f>
        <v>0.0324519639090944</v>
      </c>
      <c r="K109" s="13">
        <f>Data!J116/Data!J16</f>
        <v>0.025331459030921624</v>
      </c>
      <c r="L109" s="24">
        <f>Data!K116/Data!K16</f>
        <v>0.03026739831025172</v>
      </c>
    </row>
    <row r="110" spans="2:12" ht="19.5" customHeight="1">
      <c r="B110" s="11" t="s">
        <v>26</v>
      </c>
      <c r="C110" s="12">
        <f>Data!B117/Data!B17</f>
        <v>0.0367412666167182</v>
      </c>
      <c r="D110" s="13">
        <f>Data!C117/Data!C17</f>
        <v>0.0255940506197756</v>
      </c>
      <c r="E110" s="13">
        <f>Data!D117/Data!D17</f>
        <v>0.022127744651824672</v>
      </c>
      <c r="F110" s="13">
        <f>Data!E117/Data!E17</f>
        <v>0.020806891968090158</v>
      </c>
      <c r="G110" s="13">
        <f>Data!F117/Data!F17</f>
        <v>0.024251338635288004</v>
      </c>
      <c r="H110" s="13">
        <f>Data!G117/Data!G17</f>
        <v>0.01865079365079365</v>
      </c>
      <c r="I110" s="13">
        <f>Data!H117/Data!H17</f>
        <v>0.018869629656406456</v>
      </c>
      <c r="J110" s="13">
        <f>Data!I117/Data!I17</f>
        <v>0.02034142275270744</v>
      </c>
      <c r="K110" s="13">
        <f>Data!J117/Data!J17</f>
        <v>0.019815570065293824</v>
      </c>
      <c r="L110" s="24">
        <f>Data!K117/Data!K17</f>
        <v>0.024212352087619033</v>
      </c>
    </row>
    <row r="111" spans="2:12" ht="19.5" customHeight="1">
      <c r="B111" s="17" t="s">
        <v>27</v>
      </c>
      <c r="C111" s="18">
        <f>Data!B118/Data!B18</f>
        <v>0.0396386653704948</v>
      </c>
      <c r="D111" s="19">
        <f>Data!C118/Data!C18</f>
        <v>0.040471485117799466</v>
      </c>
      <c r="E111" s="19">
        <f>Data!D118/Data!D18</f>
        <v>0.03981458433800667</v>
      </c>
      <c r="F111" s="19">
        <f>Data!E118/Data!E18</f>
        <v>0.037044979334950566</v>
      </c>
      <c r="G111" s="19">
        <f>Data!F118/Data!F18</f>
        <v>0.03406018471346851</v>
      </c>
      <c r="H111" s="19">
        <f>Data!G118/Data!G18</f>
        <v>0.03360369969683935</v>
      </c>
      <c r="I111" s="19">
        <f>Data!H118/Data!H18</f>
        <v>0.033275118598737094</v>
      </c>
      <c r="J111" s="19">
        <f>Data!I118/Data!I18</f>
        <v>0.03400998431857745</v>
      </c>
      <c r="K111" s="19">
        <f>Data!J118/Data!J18</f>
        <v>0.03651818258270824</v>
      </c>
      <c r="L111" s="25">
        <f>Data!K118/Data!K18</f>
        <v>0.0373878568388873</v>
      </c>
    </row>
    <row r="112" spans="2:12" ht="19.5" customHeight="1">
      <c r="B112" s="11" t="s">
        <v>28</v>
      </c>
      <c r="C112" s="12">
        <f>Data!B119/Data!B19</f>
        <v>0.029151679102508692</v>
      </c>
      <c r="D112" s="13">
        <f>Data!C119/Data!C19</f>
        <v>0.026387028924091706</v>
      </c>
      <c r="E112" s="13">
        <f>Data!D119/Data!D19</f>
        <v>0.02512786689429424</v>
      </c>
      <c r="F112" s="13">
        <f>Data!E119/Data!E19</f>
        <v>0.023227153697885763</v>
      </c>
      <c r="G112" s="13">
        <f>Data!F119/Data!F19</f>
        <v>0.02402143346895379</v>
      </c>
      <c r="H112" s="13">
        <f>Data!G119/Data!G19</f>
        <v>0.02301114739187733</v>
      </c>
      <c r="I112" s="13">
        <f>Data!H119/Data!H19</f>
        <v>0.022040860701483964</v>
      </c>
      <c r="J112" s="13">
        <f>Data!I119/Data!I19</f>
        <v>0.02131996591153891</v>
      </c>
      <c r="K112" s="13">
        <f>Data!J119/Data!J19</f>
        <v>0.02312172993014956</v>
      </c>
      <c r="L112" s="24">
        <f>Data!K119/Data!K19</f>
        <v>0.025759305341171854</v>
      </c>
    </row>
    <row r="113" spans="2:12" ht="19.5" customHeight="1">
      <c r="B113" s="11" t="s">
        <v>29</v>
      </c>
      <c r="C113" s="12">
        <f>Data!B120/Data!B20</f>
        <v>0.04089279920782214</v>
      </c>
      <c r="D113" s="13">
        <f>Data!C120/Data!C20</f>
        <v>0.03783811101956304</v>
      </c>
      <c r="E113" s="13">
        <f>Data!D120/Data!D20</f>
        <v>0.036812054573836836</v>
      </c>
      <c r="F113" s="13">
        <f>Data!E120/Data!E20</f>
        <v>0.035037822383703614</v>
      </c>
      <c r="G113" s="13">
        <f>Data!F120/Data!F20</f>
        <v>0.03562277538811144</v>
      </c>
      <c r="H113" s="13">
        <f>Data!G120/Data!G20</f>
        <v>0.03486476070006226</v>
      </c>
      <c r="I113" s="13">
        <f>Data!H120/Data!H20</f>
        <v>0.03442679361535523</v>
      </c>
      <c r="J113" s="13">
        <f>Data!I120/Data!I20</f>
        <v>0.034185328694151196</v>
      </c>
      <c r="K113" s="13">
        <f>Data!J120/Data!J20</f>
        <v>0.03391898457053951</v>
      </c>
      <c r="L113" s="24">
        <f>Data!K120/Data!K20</f>
        <v>0.03570326023784676</v>
      </c>
    </row>
    <row r="114" spans="2:12" ht="19.5" customHeight="1">
      <c r="B114" s="11" t="s">
        <v>30</v>
      </c>
      <c r="C114" s="12">
        <f>Data!B121/Data!B21</f>
        <v>0.030271303494323484</v>
      </c>
      <c r="D114" s="13">
        <f>Data!C121/Data!C21</f>
        <v>0.029367368265793826</v>
      </c>
      <c r="E114" s="13">
        <f>Data!D121/Data!D21</f>
        <v>0.030412750200518538</v>
      </c>
      <c r="F114" s="13">
        <f>Data!E121/Data!E21</f>
        <v>0.029566607563468402</v>
      </c>
      <c r="G114" s="13">
        <f>Data!F121/Data!F21</f>
        <v>0.029805164098327702</v>
      </c>
      <c r="H114" s="13">
        <f>Data!G121/Data!G21</f>
        <v>0.02976443480011633</v>
      </c>
      <c r="I114" s="13">
        <f>Data!H121/Data!H21</f>
        <v>0.031077921139132107</v>
      </c>
      <c r="J114" s="13">
        <f>Data!I121/Data!I21</f>
        <v>0.030657146415376313</v>
      </c>
      <c r="K114" s="13">
        <f>Data!J121/Data!J21</f>
        <v>0.031095408138237593</v>
      </c>
      <c r="L114" s="24">
        <f>Data!K121/Data!K21</f>
        <v>0.03336491611581338</v>
      </c>
    </row>
    <row r="115" spans="2:12" ht="19.5" customHeight="1">
      <c r="B115" s="11" t="s">
        <v>31</v>
      </c>
      <c r="C115" s="12">
        <f>Data!B122/Data!B22</f>
        <v>0.0600721318380456</v>
      </c>
      <c r="D115" s="13">
        <f>Data!C122/Data!C22</f>
        <v>0.048656130863236474</v>
      </c>
      <c r="E115" s="13">
        <f>Data!D122/Data!D22</f>
        <v>0.04259634009472594</v>
      </c>
      <c r="F115" s="13">
        <f>Data!E122/Data!E22</f>
        <v>0.04683253791618802</v>
      </c>
      <c r="G115" s="13">
        <f>Data!F122/Data!F22</f>
        <v>0.04530441210428331</v>
      </c>
      <c r="H115" s="13">
        <f>Data!G122/Data!G22</f>
        <v>0.032838373389514855</v>
      </c>
      <c r="I115" s="13">
        <f>Data!H122/Data!H22</f>
        <v>0.03784123539396346</v>
      </c>
      <c r="J115" s="13">
        <f>Data!I122/Data!I22</f>
        <v>0.046542851019288636</v>
      </c>
      <c r="K115" s="13">
        <f>Data!J122/Data!J22</f>
        <v>0.042814850602483245</v>
      </c>
      <c r="L115" s="24">
        <f>Data!K122/Data!K22</f>
        <v>0.044858591649133285</v>
      </c>
    </row>
    <row r="116" spans="2:12" ht="19.5" customHeight="1">
      <c r="B116" s="11" t="s">
        <v>32</v>
      </c>
      <c r="C116" s="12">
        <f>Data!B123/Data!B23</f>
        <v>0.030295940514332504</v>
      </c>
      <c r="D116" s="13">
        <f>Data!C123/Data!C23</f>
        <v>0.020576889710723273</v>
      </c>
      <c r="E116" s="13">
        <f>Data!D123/Data!D23</f>
        <v>0.017689948461015542</v>
      </c>
      <c r="F116" s="13">
        <f>Data!E123/Data!E23</f>
        <v>0.016445762211382938</v>
      </c>
      <c r="G116" s="13">
        <f>Data!F123/Data!F23</f>
        <v>0.01931410714404952</v>
      </c>
      <c r="H116" s="13">
        <f>Data!G123/Data!G23</f>
        <v>0.012365287538514172</v>
      </c>
      <c r="I116" s="13">
        <f>Data!H123/Data!H23</f>
        <v>0.014697836968326161</v>
      </c>
      <c r="J116" s="13">
        <f>Data!I123/Data!I23</f>
        <v>0.015420298161504717</v>
      </c>
      <c r="K116" s="13">
        <f>Data!J123/Data!J23</f>
        <v>0.015179037068757213</v>
      </c>
      <c r="L116" s="24">
        <f>Data!K123/Data!K23</f>
        <v>0.019056653185904573</v>
      </c>
    </row>
    <row r="117" spans="2:12" ht="19.5" customHeight="1">
      <c r="B117" s="11" t="s">
        <v>33</v>
      </c>
      <c r="C117" s="12">
        <f>Data!B124/Data!B24</f>
        <v>0.035167021889109994</v>
      </c>
      <c r="D117" s="13">
        <f>Data!C124/Data!C24</f>
        <v>0.03760501798176455</v>
      </c>
      <c r="E117" s="13">
        <f>Data!D124/Data!D24</f>
        <v>0.03888978616980144</v>
      </c>
      <c r="F117" s="13">
        <f>Data!E124/Data!E24</f>
        <v>0.03935291473535141</v>
      </c>
      <c r="G117" s="13">
        <f>Data!F124/Data!F24</f>
        <v>0.03515859687300423</v>
      </c>
      <c r="H117" s="13">
        <f>Data!G124/Data!G24</f>
        <v>0.0390404472273559</v>
      </c>
      <c r="I117" s="13">
        <f>Data!H124/Data!H24</f>
        <v>0.03840460271938701</v>
      </c>
      <c r="J117" s="13">
        <f>Data!I124/Data!I24</f>
        <v>0.040425240289889836</v>
      </c>
      <c r="K117" s="13">
        <f>Data!J124/Data!J24</f>
        <v>0.04145056117939396</v>
      </c>
      <c r="L117" s="24">
        <f>Data!K124/Data!K24</f>
        <v>0.04723512066160521</v>
      </c>
    </row>
    <row r="118" spans="2:12" ht="19.5" customHeight="1">
      <c r="B118" s="11" t="s">
        <v>34</v>
      </c>
      <c r="C118" s="12">
        <f>Data!B125/Data!B25</f>
        <v>0.04287326445028845</v>
      </c>
      <c r="D118" s="13">
        <f>Data!C125/Data!C25</f>
        <v>0.04416828222495222</v>
      </c>
      <c r="E118" s="13">
        <f>Data!D125/Data!D25</f>
        <v>0.04300547673682536</v>
      </c>
      <c r="F118" s="13">
        <f>Data!E125/Data!E25</f>
        <v>0.04239417237364752</v>
      </c>
      <c r="G118" s="13">
        <f>Data!F125/Data!F25</f>
        <v>0.04048565219309906</v>
      </c>
      <c r="H118" s="13">
        <f>Data!G125/Data!G25</f>
        <v>0.042576509356773436</v>
      </c>
      <c r="I118" s="13">
        <f>Data!H125/Data!H25</f>
        <v>0.04482261879837634</v>
      </c>
      <c r="J118" s="13">
        <f>Data!I125/Data!I25</f>
        <v>0.04759991595015734</v>
      </c>
      <c r="K118" s="13">
        <f>Data!J125/Data!J25</f>
        <v>0.047635673910786915</v>
      </c>
      <c r="L118" s="24">
        <f>Data!K125/Data!K25</f>
        <v>0.049088038970913794</v>
      </c>
    </row>
    <row r="119" spans="2:12" ht="19.5" customHeight="1">
      <c r="B119" s="14" t="s">
        <v>36</v>
      </c>
      <c r="C119" s="15">
        <f>Data!B126/Data!B26</f>
        <v>0.029086148227691247</v>
      </c>
      <c r="D119" s="16">
        <f>Data!C126/Data!C26</f>
        <v>0.02696315526518846</v>
      </c>
      <c r="E119" s="16">
        <f>Data!D126/Data!D26</f>
        <v>0.025646150573046905</v>
      </c>
      <c r="F119" s="16">
        <f>Data!E126/Data!E26</f>
        <v>0.02732401930491205</v>
      </c>
      <c r="G119" s="16">
        <f>Data!F126/Data!F26</f>
        <v>0.02664973731589</v>
      </c>
      <c r="H119" s="16">
        <f>Data!G126/Data!G26</f>
        <v>0.026244400849391433</v>
      </c>
      <c r="I119" s="16">
        <f>Data!H126/Data!H26</f>
        <v>0.02670195342390439</v>
      </c>
      <c r="J119" s="16">
        <f>Data!I126/Data!I26</f>
        <v>0.026667799029219414</v>
      </c>
      <c r="K119" s="16">
        <f>Data!J126/Data!J26</f>
        <v>0.02795795734942147</v>
      </c>
      <c r="L119" s="26">
        <f>Data!K126/Data!K26</f>
        <v>0.030534854427591667</v>
      </c>
    </row>
    <row r="120" ht="15">
      <c r="B120" s="27" t="s">
        <v>51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dcterms:created xsi:type="dcterms:W3CDTF">2022-01-20T19:54:43Z</dcterms:created>
  <dcterms:modified xsi:type="dcterms:W3CDTF">2022-01-21T22:22:11Z</dcterms:modified>
  <cp:category/>
  <cp:version/>
  <cp:contentType/>
  <cp:contentStatus/>
</cp:coreProperties>
</file>